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10" windowHeight="12135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<sst xmlns="http://schemas.openxmlformats.org/spreadsheetml/2006/main" count="265" uniqueCount="65">
  <si>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</si>
  <si>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</si>
  <si>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</si>
  <si>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</si>
  <si>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</si>
  <si>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</si>
  <si>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</si>
  <si>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</si>
  <si>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</si>
  <si>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</si>
  <si>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</si>
  <si>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</si>
  <si>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</si>
  <si>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</si>
  <si>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</si>
  <si>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</si>
  <si>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</si>
  <si>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</si>
  <si>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</si>
  <si>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</si>
  <si>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</si>
  <si>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</si>
  <si>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</si>
  <si>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</si>
  <si>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</si>
  <si>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</si>
  <si>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</si>
  <si>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</si>
  <si>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</si>
  <si>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</si>
  <si>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</si>
  <si>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</si>
  <si>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</si>
  <si>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</si>
  <si>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6.</t>
  </si>
  <si>
    <t>CZĘŚĆ NR 1</t>
  </si>
  <si>
    <t>7.</t>
  </si>
  <si>
    <t>8.</t>
  </si>
  <si>
    <t>szt.</t>
  </si>
  <si>
    <t xml:space="preserve"> Klasa medyczna produktu jeżeli dotyczy , nr katalogowy, producent,  nazwa handlowa (tożsama z nazwą, która będzie widniała na fakturze) </t>
  </si>
  <si>
    <t>Preparat do higienicznego mycia ciała noworodków od pierwszego dnia życia, bez zawartości mydła, bezwonny, w postaci piany o neutralnym pH dla skóry o pojemności 400ml.</t>
  </si>
  <si>
    <t>ml.</t>
  </si>
  <si>
    <t>op</t>
  </si>
  <si>
    <t>Preparat do szybkiej i bezpiecznej sterylizacji i dezynfekcji oraz dekontaminacji : powierzchni narzędzi chirurgicznych; wszystkich urządzeń medycznych posiadających kanały optyczne, takich jak giętkie i sztywne endoskopy; sond chirurgicznych i echo-kardiograficznych; rurek do respiratorów i innych urządzeń anestezjologicznych oraz ich kanałów ssących w czasie 10 minut. Spektrum działania: bakterie, wirusy, prątki, grzyby, spory. O pojemności 1kg</t>
  </si>
  <si>
    <t>Płynny roztwór stabilizowanego podclorynu sodu 14 % ,przeznaczonego do dezynfekcji .Spektrum : B , F . opakowanie 5000 ml</t>
  </si>
  <si>
    <t>Preparat do usuwania nalotów i przebarwień na narzędziach i urządzeniach medycznych. Opakowanie 90 g, preparat w postaci drobnego proszku. Dopuszcza się produkt rownoważny w opakowaniu 225 g ( należy przeliczyć )</t>
  </si>
  <si>
    <r>
      <t>Balsam regeneracyjny do rąk i ciała typu olej w wodzie, na bazie białego oleju z dodatkiem gliceryny,</t>
    </r>
    <r>
      <rPr>
        <sz val="9"/>
        <color indexed="30"/>
        <rFont val="Arial"/>
        <family val="2"/>
      </rPr>
      <t xml:space="preserve"> </t>
    </r>
    <r>
      <rPr>
        <sz val="9"/>
        <color indexed="8"/>
        <rFont val="Arial"/>
        <family val="2"/>
      </rPr>
      <t>oliwy z oliwek i panthenolu</t>
    </r>
    <r>
      <rPr>
        <sz val="9"/>
        <color indexed="30"/>
        <rFont val="Arial"/>
        <family val="2"/>
      </rPr>
      <t xml:space="preserve"> </t>
    </r>
    <r>
      <rPr>
        <sz val="9"/>
        <color indexed="8"/>
        <rFont val="Arial"/>
        <family val="2"/>
      </rPr>
      <t>bez zawartości barwników i składników alergizujących, nie pozostawiający tłustej powłoki. Zamawiający wymaga aby balsam posiadał pompki dozujące. pojemność 500 ml.</t>
    </r>
    <r>
      <rPr>
        <sz val="9"/>
        <color indexed="10"/>
        <rFont val="Arial"/>
        <family val="2"/>
      </rPr>
      <t xml:space="preserve"> lub balsam na bazie szeregu substancji  gliceryny, lanoliny, allantoiny i kompleksu witamin A, E, B5, konfekcjonowanego w opakowaniach po 500ml z pompką dozującą. lub emulsjia regeneracyjna do rąk i ciała typu olej w wodzie, zawierająca kwas hialuronowy, kolagen, elastynę, wosk pszczeli oraz kompleks witamin C, E, F, ekstrakt z cytryny oraz naturalnych olejków z pestek winogron, orzecha kokosowego i pestek moreli, bez zawartości barwników i składników alergizujących, nie pozostawiający tłustej powłoki . Pojemność 500 ml z pompką dozującą. lub </t>
    </r>
    <r>
      <rPr>
        <sz val="9"/>
        <color indexed="10"/>
        <rFont val="Arial"/>
        <family val="2"/>
      </rPr>
      <t>emulsja oleju w wodzie przeznaczoną do pielęgnacji rąk i ciała, szczególnie do suchej i wrażliwej skóry skłonnej do alergii. Nawilżająca i natłuszczająca z dodatkiem wosku pszczelego i olejków nawilżających, bez dodatku substancji zapachowych,   pojemności 500 ml z pompką dozującą</t>
    </r>
    <r>
      <rPr>
        <sz val="9"/>
        <color indexed="8"/>
        <rFont val="Arial"/>
        <family val="2"/>
      </rPr>
      <t xml:space="preserve">. </t>
    </r>
  </si>
  <si>
    <t>WZÓR FORMULARZA CENOWEGO -  DZPZ/333/19PN/2020</t>
  </si>
  <si>
    <t>Preparat do higienicznego i chirurgicznego mycia rąk przeznaczony dla skóry wrażliwej i zniszczonej. Bez zawartości mydła, barwników, substancji zapachowych i parabenów.Z dodatkiem alkoholu lub fenoksyetanol , nie wykazujący działania bójczego. Z możliwością mycia pacjentów także przed zabiegami operacyjnymi. Zawierający alantoinę, chroniącą skórę przed podrażnieniami. Preparat sprawdzony dermatologicznie.W pojemności 500 ml. Kosmetyk lub preparat do higienicznego i chirurgicznego mycia rąk przeznaczony dla skóry wrażliwej i zniszczonej. Bez zawartości mydła, barwników, substancji zapachowych i parabenów. Nie wykazujący działania bójczego. Z możliwością mycia pacjentów także przed zabiegami operacyjnymi. Zawierający betainę, chroniącą skórę przed podrażnieniami. Preparat sprawdzony dermatologicznie. Kosmetyk. pojemność 500 ml. lub  preparat do higienicznego i chirurgicznego mycia rąk z dodatkiem alkoholu, nie wykazujący działania bójczego, o delikatnym zapachu, przeznaczony do higienicznego i chirurgicznego mycia rąk i mycia pacjentów, w tym przed zabiegami operacyjnymi; nie zawiera barwników, naturalny dla skóry pH, z zawartością substancji pielęgnujących (betaina i gliceryna). pojemność 500 ml. lub płynny preparat do mycia rąk i ciała dla osób o szczególnie wrażliwej skórze, o pH 5,0 zawierający APG (aikilo-poliglikozyd), nie zawierający dodatku substancji zapachowych oraz barwników. Produkt hipoaiergiczny - brak ryzyka alergii, przebadany dermatologicznie 500 ml.</t>
  </si>
  <si>
    <t>Alkoholowy płynny preparat przeznaczony do dezynfekcji higienicznej oraz chirurgicznej rąk. Zawierający w składzie jeden alkohol alifatyczny (80-84,9g/100g produktu) oraz dodatkowe substancję pielęgnujące i regenerujące (np. D-Pantenol, witamina E). Nie zawierający barwników, substancji zapachowych, chlorheksydyny, QAC. Testowany dermatologicznie. Higieniczna dezynfekcja rąk 30s., chirurgiczna do 1,5 min. Spektrum działania: B, Tbc (M.Terrae, M.Avium), F (Candida albicans, Aspergillus Niger), V (BVDV, Vaccinia, Rota, Noro, Adeno, Polio). Produkt biobójczy.  Pojemność 500 ml. lub  preparat alkoholowy w płynie do dezynfekcji higienicznej  oraz chirurgicznej rąk. Zawierający w składzie jeden alkohol alifatyczny (80-85g/100g produktu) oraz dodatkowe substancję pielęgnujące i regenerujące (np. D-Pantenol, witamina E). Nie zawierający barwników, substancji zapachowych, chlorheksydyny, QAC. Testowany dermatologicznie. Higieniczna dezynfekcja rąk 30s., chirurgiczna do 1,5 min. Spektrum działania: B, Tbc (M.Terrae, M.Avium), F (Candida albicans, Aspergillus Niger), V (BVDV, Vaccinia, Rota, Noro, Adeno, Polio). Produkt biobójczy. Pojemność 500 ml. lub Preparat do higienicznej i chirurgicznej dezynfekcji rąk na bazie etanolu (89%), bez zawartości jodu, chlorheksydyny, izopropanolu, propanolu, kwasu mlekowego, powidonu, fenolu i jego pochodnych. Preparat bezbarwny zawierający substancje nawilżające, pielęgnujące i regenerujące skórę, takie, jak witamina E, pantenol i gliceryna. Dodatkowo po aplikacji pozostawia przyjemny, świeży zapach. Higieniczna dezynfekcja rąk zgodnie z normą EN 1500 w ciągu 20s. Chirurgiczna dezynfekcja rąk zgodnie z normą EN 12791 w ciągu 90s. Spektrum działania: Bakteriobójczy (EN 13727), drożdżobójczy (EN 13624), wirusobójczy (EN 14476 - Rota, Noro mysi), HIV,
 HBV, HCV-15sek. Prątkobójczy (EN 14348)-20sek. Wirusobójczy (EN 14476 Adeno, Polio)-30sek.  pojemność 500ml.</t>
  </si>
  <si>
    <t xml:space="preserve">Preparat do higienicznego i chirurgicznego mycia rąk przeznaczony dla skóry wrażliwej i zniszczonej. Bez zawartości mydła, barwników, substancji zapachowych i parabenów.Z dodatkiem alkoholu lub  fenoksyetanol , nie wykazujący działania bójczego. Z możliwością mycia pacjentów także przed zabiegami operacyjnymi. Zawierający alantoinę, chroniącą skórę przed podrażnieniami. Preparat sprawdzony dermatologicznie.W pojemności 5000 ml. Kosmetyk. lub preparat do higienicznego i chirurgicznego mycia rąk przeznaczony dla skóry wrażliwej i zniszczonej. Bez zawartości mydła, barwników, substancji zapachowych i parabenów. Nie wykazujący działania bójczego. Z możliwością mycia pacjentów także przed zabiegami operacyjnymi. Zawierający betainę, chroniącą skórę przed podrażnieniami. Preparat sprawdzony dermatologicznie. Kosmetyk. pojemność 5000 ml. lub  preparat do higienicznego i chirurgicznego mycia rąk z dodatkiem alkoholu, nie wykazujący działania bójczego, o delikatnym zapachu, przeznaczony do higienicznego i chirurgicznego mycia rąk i mycia pacjentów, w tym przed zabiegami operacyjnymi; nie zawiera barwników, naturalny dla skóry pH, z zawartością substancji pielęgnujących (betaina i gliceryna). pojemność 5000 ml. </t>
  </si>
  <si>
    <t xml:space="preserve">Preparat alkoholowy do higienicznej oraz chirurgicznej dezynfekcji rąk. Zawierający mieszaniną alkoholu (w tym etanol nim 78g/100g produktu) Nie zawierający barwników, substancji zapachowych, chlorheksydyny, QAC.  Higieniczna dezynfekcja rąk 30s., chirurgiczna dezynfekcja rąk 90 s. Spektrum działania:  B, F, Tbc, V (HIV, HBV, HCV, Rota, Noro,Vaccinia). Produkt biobójczy. Postać płyn lub żelu pojemności 500 ml. Zamawiający wymaga dostarczenia w cenie umowy  pompek dozujących w ilości 5000 sztuk. lub preparat alkoholowy do higienicznej oraz chirurgicznej dezynfekcji rąk. Zawierającego mieszaninę alkoholu  etanol i izopropanolu w ogólnej ilości 80%. Nie zawierający barwników, substancji zapachowych, chlorheksydyny, QAC. Higieniczna dezynfekcja rąk 30s., chirurgiczna dezynfekcja rąk 90 s. Spektrum działania: B, F, Tbc, V (HIV, HBV, HCV, Rota, Noro,Vaccinia, Polio). Produkt biobójczy. Postać płyn lub żelu pojemności 500 ml. Zamawiający wymaga dostarczenia w cenie umowy  pompek dozujących w ilości 5000 sztuk. lub Preparat do higienicznej i chirurgicznej dezynfekcji rąk na bazie etanolu (89%), bez zawartości jodu, chlorheksydyny, izopropanolu, propanolu, kwasu mlekowego, powidonu, fenolu i jego pochodnych. Preparat bezbarwny zawierający substancje nawilżające, pielęgnujące i regenerujące skórę, takie, jak witamina E, pantenol i gliceryna. Dodatkowo po aplikacji pozostawia przyjemny, świeży zapach. Higieniczna dezynfekcja rąk zgodnie z normą EN 1500 w ciągu 20s. Chirurgiczna dezynfekcja rąk zgodnie z normą EN 12791 w ciągu 90s. Spektrum działania: Bakteriobójczy (EN 13727), drożdżobójczy (EN 13624), wirusobójczy (EN 14476 - Rota, Noro mysi), HIV, HBV, HCV- 15sek. Prątkobójczy (EN 14348)-20 sek. Wirusobójczy (EN 14476 Adeno, Polio)-30 sek. pojemność 500 ml.Zamawiający wymaga dostarczenia w cenie umowy  pompek dozujących w ilości 5000 sztuk. </t>
  </si>
  <si>
    <r>
      <t xml:space="preserve">Preparat alkoholowy do higienicznej oraz chirurgicznej dezynfekcji rąk. Zawierający mieszaniną alkoholu (w tym etanol </t>
    </r>
    <r>
      <rPr>
        <strike/>
        <sz val="9"/>
        <rFont val="Arial"/>
        <family val="2"/>
      </rPr>
      <t>nim</t>
    </r>
    <r>
      <rPr>
        <sz val="9"/>
        <rFont val="Arial"/>
        <family val="2"/>
      </rPr>
      <t xml:space="preserve"> min.78g/100g produktu) Nie zawierający barwników, substancji zapachowych, chlorheksydyny, QAC.  Higieniczna dezynfekcja rąk 30s., chirurgiczna dezynfekcja rąk 90 s. Spektrum działania:  B, F, Tbc, V (HIV, HBV, HCV, Rota, Noro,Vaccinia). Produkt biobójczy. Postać płyn lub żelu pojemności 5000 ml. lub preparat alkoholowy do higienicznej oraz chirurgicznej dezynfekcji rąk. Zawierającego mieszaninę alkoholu  etanol i izopropanolu w ogólnej ilości 80%. Nie zawierający barwników, substancji zapachowych, chlorheksydyny, QAC. Higieniczna dezynfekcja rąk 30s., chirurgiczna dezynfekcja rąk 90 s. Spektrum działania: B, F, Tbc, V (HIV, HBV, HCV, Rota, Noro,Vaccinia, Polio). Produkt biobójczy. Postać płyn lub żelu pojemności 5000 ml. lub Preparat do higienicznej i chirurgicznej dezynfekcji rąk na bazie etanolu (89%), bez zawartości jodu, chlorheksydyny, izopropanolu, propanolu, kwasu mlekowego, powidonu, fenolu i jego pochodnych. Preparat bezbarwny zawierający substancje nawilżające, pielęgnujące i regenerujące skórę, takie, jak witamina E, pantenol i gliceryna. Dodatkowo po aplikacji pozostawia przyjemny, świeży zapach. Higieniczna dezynfekcja rąk zgodnie z normą EN 1500 w ciągu 20s. Chirurgiczna dezynfekcja rąk zgodnie z normą EN 12791 w ciągu 90s. Spektrum działania: Bakteriobójczy (EN 13727), drożdżobójczy (EN 13624), wirusobójczy (EN 14476 - Rota, Noro mysi), HIV, HBV, HCV- 15sek. Prątkobójczy (EN 14348)-20 sek. Wirusobójczy (EN 14476 Adeno, Polio)-30 sek. pojemność 5000 ml. </t>
    </r>
  </si>
  <si>
    <t xml:space="preserve">Uniwersalny dozownik ścienny do zaoferowanych preparatów, dostosowany do pojemników 500 ml.  Dozownik ścienny do dozowania preparatów płynnych lub w postaci piany, dozowanie preparatów od góry. Dozowanie łokciem lub grzbietem dłoni. Dozownik plastikowy,biały, dozwolone elementy metalowe służące do mocowania dozownika ( plecy dozownika, śruby, szyny ), wyjmowana pompka dozująca.   </t>
  </si>
  <si>
    <t xml:space="preserve">Gotowe do użycia chusteczki z włókniny poliestrowej, przeznaczone do mycia i dezynfekcji powierzchni oraz wyrobów medycznych odpornych i wrażliwych na działanie alkoholu (np. monitory wyrobów medycznych, ekrany dotykowe). Nie zawierające w składzie aldehydów, związków utleniających. Nasączone płynem zawierające min. 2 alkohole alifatyczne o zawartości całkowitej łącznie  (max. 30g/100g). lub roztworem QAV .Chusteczki o wymiarach min.18 x 20 cm. Spektrum: B, Tbc (M.Terrae), F (Candida Albicans), V (Vaccinia, BVDV, Rota, Noro) w czasie do  5 min., możliwość rozszerzenie spektrum o wirus Adeno w dłuższym czasie (do 15min). lub o spektrum działania B, F, V (HBV, HCV, Adeno, Noro,  Polyoma, Corona, HSV, VRS, H1N1) w czasie  do 5 minut; Tbc i Rota – 15 min.,lub  B, F do 1 minuty HIV, HBV, HCV, Vaccinia, Noro  do 30 sekund,  Tbc (M.terrae) do 2 minut  .Możliwość stosowania na oddziałach noworodkowych oraz użytkowania bez rękawic ochornnych (przebadane dermatologicznie). Wyrób medyczny kl. IIa.Opakowania a 200 sztuk. Zamawiajacy dopuszcza zaoferowanie opakowań po 100 sztuk z dokładnym przeliczeniem  ilości. </t>
  </si>
  <si>
    <r>
      <t>Preparat do odkażania błon śluzowych obszaru genitalnego (przed cewnikowaniem pęcherza moczowego, zabiegami ginekologicznymi. Bez zawartości jodu</t>
    </r>
    <r>
      <rPr>
        <sz val="9"/>
        <rFont val="Arial"/>
        <family val="2"/>
      </rPr>
      <t>. Spektrum; B, F, V, pierwotniaki o pojemności 500ml.</t>
    </r>
  </si>
  <si>
    <t>Sterylny, gotowy do użycia płyn służący do oczyszczania,nawilżania ran ostrych, przewlekłych oraz oparzeniowych I- II stopnia, bezzapachowy, bez zawartości dodatkowych substancji czynnych takich jak jodopowidon, chlorowodorek oktenidyny, zawierający poliheksandynę w pojemności 250-350 ml.</t>
  </si>
  <si>
    <t>część nr 6</t>
  </si>
  <si>
    <t>Preparat do higienicznego i chirurgicznego mycia rąk przeznaczony dla skóry wrażliwej i zniszczonej. Bez zawartości mydła, barwników, substancji zapachowych i parabenów.Z dodatkiem alkoholu lub fenoksyetanol , nie wykazujący działania bójczego. Z możliwością mycia pacjentów także przed zabiegami operacyjnymi. Zawierający alantoinę, chroniącą skórę przed podrażnieniami. Preparat sprawdzony dermatologicznie.W pojemności 1000 ml. Kosmetyk  lub preparat do higienicznego i chirurgicznego mycia rąk przeznaczony dla skóry wrażliwej i zniszczonej. Bez zawartości mydła, barwników, substancji zapachowych i parabenów. Nie wykazujący działania bójczego. Z możliwością mycia pacjentów także przed zabiegami operacyjnymi. Zawierający betainę, chroniącą skórę przed podrażnieniami. Preparat sprawdzony dermatologicznie. Kosmetyk. pojemność 1000 ml. lub płynny preparat do mycia rąk i ciała dla osób o szczególnie wrażliwej skórze, o pH 5,0 zawierający APG (aikilo-poliglikozyd), nie zawierający dodatku substancji zapachowych oraz barwników. Produkt hipoaiergiczny - brak ryzyka alergii, przebadany dermatologicznie.1000ml.</t>
  </si>
  <si>
    <t>część nr 2</t>
  </si>
  <si>
    <t>część nr 3</t>
  </si>
  <si>
    <t>część nr 4</t>
  </si>
  <si>
    <t>część nr 5</t>
  </si>
  <si>
    <t>część nr 7</t>
  </si>
  <si>
    <t>Mydło we wkładzie wymiennym jednorazowego użytku.Mydło o ph-5g.  Pojemność wkładu 1 L. Ilość dawek nie mniej niż  2500. Szczelna jednorazowa butelka ze zintegrowaną pompką.  Butelka zasysająca się bez dostępu powietrza.  Wkład kompatybilny z posiadanymi przez Zamawiającego dozownikami sensorycznymi jak i ręcznymi firmy Tork.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</si>
</sst>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5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sz val="9"/>
      <name val="Arial1"/>
      <family val="0"/>
    </font>
    <font>
      <strike/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Arial1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9"/>
      <color rgb="FF000000"/>
      <name val="Arial1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0" applyNumberFormat="0" applyBorder="0" applyAlignment="0" applyProtection="0"/>
    <xf numFmtId="0" fontId="7" fillId="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37" fillId="9" borderId="0" applyNumberFormat="0" applyBorder="0" applyAlignment="0" applyProtection="0"/>
    <xf numFmtId="0" fontId="7" fillId="10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37" fillId="13" borderId="0" applyNumberFormat="0" applyBorder="0" applyAlignment="0" applyProtection="0"/>
    <xf numFmtId="0" fontId="7" fillId="14" borderId="0" applyNumberFormat="0" applyBorder="0" applyAlignment="0" applyProtection="0"/>
    <xf numFmtId="0" fontId="37" fillId="15" borderId="0" applyNumberFormat="0" applyBorder="0" applyAlignment="0" applyProtection="0"/>
    <xf numFmtId="0" fontId="7" fillId="16" borderId="0" applyNumberFormat="0" applyBorder="0" applyAlignment="0" applyProtection="0"/>
    <xf numFmtId="0" fontId="37" fillId="17" borderId="0" applyNumberFormat="0" applyBorder="0" applyAlignment="0" applyProtection="0"/>
    <xf numFmtId="0" fontId="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8" borderId="0" applyNumberFormat="0" applyBorder="0" applyAlignment="0" applyProtection="0"/>
    <xf numFmtId="0" fontId="37" fillId="20" borderId="0" applyNumberFormat="0" applyBorder="0" applyAlignment="0" applyProtection="0"/>
    <xf numFmtId="0" fontId="7" fillId="14" borderId="0" applyNumberFormat="0" applyBorder="0" applyAlignment="0" applyProtection="0"/>
    <xf numFmtId="0" fontId="37" fillId="21" borderId="0" applyNumberFormat="0" applyBorder="0" applyAlignment="0" applyProtection="0"/>
    <xf numFmtId="0" fontId="7" fillId="22" borderId="0" applyNumberFormat="0" applyBorder="0" applyAlignment="0" applyProtection="0"/>
    <xf numFmtId="0" fontId="37" fillId="23" borderId="0" applyNumberFormat="0" applyBorder="0" applyAlignment="0" applyProtection="0"/>
    <xf numFmtId="0" fontId="8" fillId="24" borderId="0" applyNumberFormat="0" applyBorder="0" applyAlignment="0" applyProtection="0"/>
    <xf numFmtId="0" fontId="37" fillId="25" borderId="0" applyNumberFormat="0" applyBorder="0" applyAlignment="0" applyProtection="0"/>
    <xf numFmtId="0" fontId="8" fillId="16" borderId="0" applyNumberFormat="0" applyBorder="0" applyAlignment="0" applyProtection="0"/>
    <xf numFmtId="0" fontId="37" fillId="26" borderId="0" applyNumberFormat="0" applyBorder="0" applyAlignment="0" applyProtection="0"/>
    <xf numFmtId="0" fontId="8" fillId="18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30" borderId="0" applyNumberFormat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0" applyNumberFormat="0" applyBorder="0" applyAlignment="0" applyProtection="0"/>
    <xf numFmtId="0" fontId="38" fillId="36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28" borderId="0" applyNumberFormat="0" applyBorder="0" applyAlignment="0" applyProtection="0"/>
    <xf numFmtId="0" fontId="38" fillId="41" borderId="0" applyNumberFormat="0" applyBorder="0" applyAlignment="0" applyProtection="0"/>
    <xf numFmtId="0" fontId="8" fillId="30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1" applyNumberFormat="0" applyAlignment="0" applyProtection="0"/>
    <xf numFmtId="0" fontId="9" fillId="12" borderId="2" applyNumberFormat="0" applyAlignment="0" applyProtection="0"/>
    <xf numFmtId="0" fontId="40" fillId="45" borderId="3" applyNumberFormat="0" applyAlignment="0" applyProtection="0"/>
    <xf numFmtId="0" fontId="10" fillId="46" borderId="4" applyNumberFormat="0" applyAlignment="0" applyProtection="0"/>
    <xf numFmtId="0" fontId="11" fillId="6" borderId="0" applyNumberFormat="0" applyBorder="0" applyAlignment="0" applyProtection="0"/>
    <xf numFmtId="0" fontId="41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43" fillId="48" borderId="7" applyNumberFormat="0" applyAlignment="0" applyProtection="0"/>
    <xf numFmtId="0" fontId="13" fillId="49" borderId="8" applyNumberFormat="0" applyAlignment="0" applyProtection="0"/>
    <xf numFmtId="0" fontId="44" fillId="0" borderId="9" applyNumberFormat="0" applyFill="0" applyAlignment="0" applyProtection="0"/>
    <xf numFmtId="0" fontId="20" fillId="0" borderId="10" applyNumberFormat="0" applyFill="0" applyAlignment="0" applyProtection="0"/>
    <xf numFmtId="0" fontId="45" fillId="0" borderId="11" applyNumberFormat="0" applyFill="0" applyAlignment="0" applyProtection="0"/>
    <xf numFmtId="0" fontId="21" fillId="0" borderId="12" applyNumberFormat="0" applyFill="0" applyAlignment="0" applyProtection="0"/>
    <xf numFmtId="0" fontId="46" fillId="0" borderId="13" applyNumberFormat="0" applyFill="0" applyAlignment="0" applyProtection="0"/>
    <xf numFmtId="0" fontId="2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45" borderId="1" applyNumberFormat="0" applyAlignment="0" applyProtection="0"/>
    <xf numFmtId="0" fontId="15" fillId="46" borderId="2" applyNumberFormat="0" applyAlignment="0" applyProtection="0"/>
    <xf numFmtId="9" fontId="0" fillId="0" borderId="0" applyFill="0" applyBorder="0" applyAlignment="0" applyProtection="0"/>
    <xf numFmtId="0" fontId="49" fillId="0" borderId="15" applyNumberFormat="0" applyFill="0" applyAlignment="0" applyProtection="0"/>
    <xf numFmtId="0" fontId="16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0" applyNumberFormat="0" applyBorder="0" applyAlignment="0" applyProtection="0"/>
    <xf numFmtId="0" fontId="53" fillId="5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6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4" xfId="0" applyNumberFormat="1" applyBorder="1" applyAlignment="1">
      <alignment vertical="center" wrapText="1"/>
    </xf>
    <xf numFmtId="166" fontId="0" fillId="50" borderId="29" xfId="0" applyNumberFormat="1" applyFont="1" applyFill="1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166" fontId="0" fillId="0" borderId="31" xfId="0" applyNumberFormat="1" applyBorder="1" applyAlignment="1">
      <alignment horizontal="center" vertical="center" wrapText="1"/>
    </xf>
    <xf numFmtId="166" fontId="0" fillId="0" borderId="28" xfId="0" applyNumberFormat="1" applyBorder="1" applyAlignment="1">
      <alignment vertical="center" wrapText="1"/>
    </xf>
    <xf numFmtId="166" fontId="0" fillId="0" borderId="32" xfId="0" applyNumberFormat="1" applyBorder="1" applyAlignment="1">
      <alignment horizontal="center" vertical="center" wrapText="1"/>
    </xf>
    <xf numFmtId="166" fontId="0" fillId="22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6" fontId="0" fillId="0" borderId="34" xfId="0" applyNumberFormat="1" applyFont="1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 wrapText="1"/>
    </xf>
    <xf numFmtId="9" fontId="0" fillId="0" borderId="34" xfId="87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54" fillId="0" borderId="38" xfId="0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54" fillId="0" borderId="39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55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5" fillId="0" borderId="38" xfId="0" applyFont="1" applyBorder="1" applyAlignment="1">
      <alignment wrapText="1"/>
    </xf>
    <xf numFmtId="0" fontId="54" fillId="0" borderId="34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6" fontId="0" fillId="0" borderId="31" xfId="0" applyNumberFormat="1" applyBorder="1" applyAlignment="1">
      <alignment vertical="center" wrapText="1"/>
    </xf>
    <xf numFmtId="166" fontId="0" fillId="0" borderId="37" xfId="0" applyNumberFormat="1" applyBorder="1" applyAlignment="1">
      <alignment horizontal="center" vertical="center" wrapText="1"/>
    </xf>
    <xf numFmtId="166" fontId="0" fillId="22" borderId="4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" fillId="0" borderId="38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8" xfId="0" applyFont="1" applyBorder="1" applyAlignment="1">
      <alignment wrapText="1"/>
    </xf>
    <xf numFmtId="0" fontId="29" fillId="0" borderId="38" xfId="0" applyFont="1" applyBorder="1" applyAlignment="1">
      <alignment wrapText="1"/>
    </xf>
    <xf numFmtId="0" fontId="0" fillId="0" borderId="19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Obliczenia" xfId="85"/>
    <cellStyle name="Obliczenia 2" xfId="86"/>
    <cellStyle name="Percent" xfId="87"/>
    <cellStyle name="Suma" xfId="88"/>
    <cellStyle name="Suma 2" xfId="89"/>
    <cellStyle name="Tekst objaśnienia" xfId="90"/>
    <cellStyle name="Tekst objaśnienia 2" xfId="91"/>
    <cellStyle name="Tekst ostrzeżenia" xfId="92"/>
    <cellStyle name="Tekst ostrzeżenia 2" xfId="93"/>
    <cellStyle name="Tytuł" xfId="94"/>
    <cellStyle name="Tytuł 2" xfId="95"/>
    <cellStyle name="Uwaga" xfId="96"/>
    <cellStyle name="Uwaga 2" xfId="97"/>
    <cellStyle name="Currency" xfId="98"/>
    <cellStyle name="Currency [0]" xfId="99"/>
    <cellStyle name="Złe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12"/>
  <sheetViews>
    <sheetView tabSelected="1" zoomScalePageLayoutView="0" workbookViewId="0" topLeftCell="A102">
      <selection activeCell="C121" sqref="C12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21" customWidth="1"/>
    <col min="4" max="4" width="31.7109375" style="21" customWidth="1"/>
    <col min="5" max="5" width="28.8515625" style="21" customWidth="1"/>
    <col min="6" max="6" width="8.7109375" style="40" customWidth="1"/>
    <col min="7" max="7" width="9.140625" style="4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3" spans="2:13" ht="15.75" customHeight="1" thickBot="1">
      <c r="B3" s="63" t="s">
        <v>47</v>
      </c>
      <c r="C3" s="63"/>
      <c r="D3" s="63"/>
      <c r="E3" s="63"/>
      <c r="F3" s="63"/>
      <c r="G3" s="63"/>
      <c r="H3" s="63"/>
      <c r="I3" s="63"/>
      <c r="J3" s="64" t="s">
        <v>0</v>
      </c>
      <c r="K3" s="64"/>
      <c r="L3" s="64"/>
      <c r="M3" s="64"/>
    </row>
    <row r="4" spans="2:13" ht="15.75" customHeight="1" thickBot="1"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</row>
    <row r="5" spans="2:13" ht="27.75" customHeight="1" thickBot="1">
      <c r="B5" s="65" t="s">
        <v>35</v>
      </c>
      <c r="C5" s="65"/>
      <c r="D5" s="65"/>
      <c r="E5" s="65"/>
      <c r="F5" s="65"/>
      <c r="G5" s="65"/>
      <c r="H5" s="65"/>
      <c r="I5" s="65"/>
      <c r="J5" s="64"/>
      <c r="K5" s="64"/>
      <c r="L5" s="64"/>
      <c r="M5" s="64"/>
    </row>
    <row r="6" spans="2:13" ht="13.5" thickBot="1">
      <c r="B6" s="1"/>
      <c r="C6" s="29"/>
      <c r="D6" s="30" t="s">
        <v>1</v>
      </c>
      <c r="E6" s="30" t="s">
        <v>2</v>
      </c>
      <c r="F6" s="30" t="s">
        <v>3</v>
      </c>
      <c r="G6" s="30" t="s">
        <v>4</v>
      </c>
      <c r="H6" s="2" t="s">
        <v>5</v>
      </c>
      <c r="I6" s="3" t="s">
        <v>6</v>
      </c>
      <c r="J6" s="4" t="s">
        <v>7</v>
      </c>
      <c r="K6" s="5" t="s">
        <v>8</v>
      </c>
      <c r="L6" s="6" t="s">
        <v>9</v>
      </c>
      <c r="M6" s="7" t="s">
        <v>10</v>
      </c>
    </row>
    <row r="7" spans="2:16" ht="76.5" customHeight="1">
      <c r="B7" s="23" t="s">
        <v>11</v>
      </c>
      <c r="C7" s="31" t="s">
        <v>12</v>
      </c>
      <c r="D7" s="32" t="s">
        <v>13</v>
      </c>
      <c r="E7" s="33" t="s">
        <v>39</v>
      </c>
      <c r="F7" s="33" t="s">
        <v>15</v>
      </c>
      <c r="G7" s="33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24" t="s">
        <v>21</v>
      </c>
      <c r="M7" s="7" t="s">
        <v>22</v>
      </c>
      <c r="N7" s="8"/>
      <c r="O7" s="8"/>
      <c r="P7" s="8"/>
    </row>
    <row r="8" spans="2:16" ht="319.5" customHeight="1">
      <c r="B8" s="25" t="s">
        <v>23</v>
      </c>
      <c r="C8" s="54" t="s">
        <v>48</v>
      </c>
      <c r="D8" s="35"/>
      <c r="E8" s="35"/>
      <c r="F8" s="38" t="s">
        <v>38</v>
      </c>
      <c r="G8" s="38">
        <v>3500</v>
      </c>
      <c r="H8" s="26"/>
      <c r="I8" s="27">
        <f aca="true" t="shared" si="0" ref="I8:I15">ROUND(G8*H8,2)</f>
        <v>0</v>
      </c>
      <c r="J8" s="28"/>
      <c r="K8" s="27">
        <f aca="true" t="shared" si="1" ref="K8:K15">ROUND(I8*J8,2)</f>
        <v>0</v>
      </c>
      <c r="L8" s="27">
        <f aca="true" t="shared" si="2" ref="L8:L15">ROUND(M8/G8,2)</f>
        <v>0</v>
      </c>
      <c r="M8" s="27">
        <f aca="true" t="shared" si="3" ref="M8:M15">ROUND(SUM(I8,K8),2)</f>
        <v>0</v>
      </c>
      <c r="N8" s="8"/>
      <c r="O8" s="8"/>
      <c r="P8" s="8"/>
    </row>
    <row r="9" spans="2:16" ht="252" customHeight="1">
      <c r="B9" s="25" t="s">
        <v>30</v>
      </c>
      <c r="C9" s="54" t="s">
        <v>58</v>
      </c>
      <c r="D9" s="35"/>
      <c r="E9" s="35"/>
      <c r="F9" s="38" t="s">
        <v>38</v>
      </c>
      <c r="G9" s="39">
        <v>500</v>
      </c>
      <c r="H9" s="26"/>
      <c r="I9" s="27">
        <f t="shared" si="0"/>
        <v>0</v>
      </c>
      <c r="J9" s="28"/>
      <c r="K9" s="27">
        <f t="shared" si="1"/>
        <v>0</v>
      </c>
      <c r="L9" s="27">
        <f t="shared" si="2"/>
        <v>0</v>
      </c>
      <c r="M9" s="27">
        <f t="shared" si="3"/>
        <v>0</v>
      </c>
      <c r="N9" s="8"/>
      <c r="O9" s="8"/>
      <c r="P9" s="8"/>
    </row>
    <row r="10" spans="2:16" ht="255.75" customHeight="1">
      <c r="B10" s="25" t="s">
        <v>31</v>
      </c>
      <c r="C10" s="56" t="s">
        <v>50</v>
      </c>
      <c r="D10" s="35"/>
      <c r="E10" s="35"/>
      <c r="F10" s="38" t="s">
        <v>38</v>
      </c>
      <c r="G10" s="39">
        <v>44</v>
      </c>
      <c r="H10" s="26"/>
      <c r="I10" s="27">
        <f t="shared" si="0"/>
        <v>0</v>
      </c>
      <c r="J10" s="28"/>
      <c r="K10" s="27">
        <f t="shared" si="1"/>
        <v>0</v>
      </c>
      <c r="L10" s="27">
        <f t="shared" si="2"/>
        <v>0</v>
      </c>
      <c r="M10" s="27">
        <f t="shared" si="3"/>
        <v>0</v>
      </c>
      <c r="N10" s="8"/>
      <c r="O10" s="8"/>
      <c r="P10" s="8"/>
    </row>
    <row r="11" spans="2:16" ht="374.25" customHeight="1">
      <c r="B11" s="25" t="s">
        <v>32</v>
      </c>
      <c r="C11" s="57" t="s">
        <v>51</v>
      </c>
      <c r="D11" s="35"/>
      <c r="E11" s="35"/>
      <c r="F11" s="38" t="s">
        <v>38</v>
      </c>
      <c r="G11" s="38">
        <v>11000</v>
      </c>
      <c r="H11" s="26"/>
      <c r="I11" s="27">
        <f t="shared" si="0"/>
        <v>0</v>
      </c>
      <c r="J11" s="28"/>
      <c r="K11" s="27">
        <f t="shared" si="1"/>
        <v>0</v>
      </c>
      <c r="L11" s="27">
        <f t="shared" si="2"/>
        <v>0</v>
      </c>
      <c r="M11" s="27">
        <f t="shared" si="3"/>
        <v>0</v>
      </c>
      <c r="N11" s="8"/>
      <c r="O11" s="8"/>
      <c r="P11" s="8"/>
    </row>
    <row r="12" spans="2:16" ht="321.75" customHeight="1">
      <c r="B12" s="25" t="s">
        <v>33</v>
      </c>
      <c r="C12" s="58" t="s">
        <v>52</v>
      </c>
      <c r="D12" s="35"/>
      <c r="E12" s="35"/>
      <c r="F12" s="38" t="s">
        <v>38</v>
      </c>
      <c r="G12" s="39">
        <v>80</v>
      </c>
      <c r="H12" s="26"/>
      <c r="I12" s="27">
        <f t="shared" si="0"/>
        <v>0</v>
      </c>
      <c r="J12" s="28"/>
      <c r="K12" s="27">
        <f t="shared" si="1"/>
        <v>0</v>
      </c>
      <c r="L12" s="27">
        <f t="shared" si="2"/>
        <v>0</v>
      </c>
      <c r="M12" s="27">
        <f t="shared" si="3"/>
        <v>0</v>
      </c>
      <c r="N12" s="8"/>
      <c r="O12" s="8"/>
      <c r="P12" s="8"/>
    </row>
    <row r="13" spans="2:16" ht="399.75" customHeight="1">
      <c r="B13" s="25" t="s">
        <v>34</v>
      </c>
      <c r="C13" s="55" t="s">
        <v>49</v>
      </c>
      <c r="D13" s="35"/>
      <c r="E13" s="35"/>
      <c r="F13" s="38" t="s">
        <v>38</v>
      </c>
      <c r="G13" s="38">
        <v>5000</v>
      </c>
      <c r="H13" s="26"/>
      <c r="I13" s="27">
        <f t="shared" si="0"/>
        <v>0</v>
      </c>
      <c r="J13" s="28"/>
      <c r="K13" s="27">
        <f t="shared" si="1"/>
        <v>0</v>
      </c>
      <c r="L13" s="27">
        <f t="shared" si="2"/>
        <v>0</v>
      </c>
      <c r="M13" s="27">
        <f t="shared" si="3"/>
        <v>0</v>
      </c>
      <c r="N13" s="8"/>
      <c r="O13" s="8"/>
      <c r="P13" s="8"/>
    </row>
    <row r="14" spans="2:16" ht="253.5" customHeight="1">
      <c r="B14" s="25" t="s">
        <v>36</v>
      </c>
      <c r="C14" s="36" t="s">
        <v>46</v>
      </c>
      <c r="D14" s="35"/>
      <c r="E14" s="35"/>
      <c r="F14" s="38" t="s">
        <v>38</v>
      </c>
      <c r="G14" s="38">
        <v>530</v>
      </c>
      <c r="H14" s="26"/>
      <c r="I14" s="27">
        <f t="shared" si="0"/>
        <v>0</v>
      </c>
      <c r="J14" s="28"/>
      <c r="K14" s="27">
        <f t="shared" si="1"/>
        <v>0</v>
      </c>
      <c r="L14" s="27">
        <f t="shared" si="2"/>
        <v>0</v>
      </c>
      <c r="M14" s="27">
        <f t="shared" si="3"/>
        <v>0</v>
      </c>
      <c r="N14" s="8"/>
      <c r="O14" s="8"/>
      <c r="P14" s="8"/>
    </row>
    <row r="15" spans="2:16" ht="121.5" customHeight="1">
      <c r="B15" s="25" t="s">
        <v>37</v>
      </c>
      <c r="C15" s="34" t="s">
        <v>53</v>
      </c>
      <c r="D15" s="35"/>
      <c r="E15" s="35"/>
      <c r="F15" s="38" t="s">
        <v>38</v>
      </c>
      <c r="G15" s="38">
        <v>200</v>
      </c>
      <c r="H15" s="26"/>
      <c r="I15" s="27">
        <f t="shared" si="0"/>
        <v>0</v>
      </c>
      <c r="J15" s="28"/>
      <c r="K15" s="27">
        <f t="shared" si="1"/>
        <v>0</v>
      </c>
      <c r="L15" s="27">
        <f t="shared" si="2"/>
        <v>0</v>
      </c>
      <c r="M15" s="27">
        <f t="shared" si="3"/>
        <v>0</v>
      </c>
      <c r="N15" s="8"/>
      <c r="O15" s="8"/>
      <c r="P15" s="8"/>
    </row>
    <row r="16" spans="2:18" ht="19.5" customHeight="1" thickBot="1">
      <c r="B16" s="66"/>
      <c r="C16" s="66"/>
      <c r="D16" s="66"/>
      <c r="E16" s="66"/>
      <c r="F16" s="66"/>
      <c r="G16" s="66"/>
      <c r="H16" s="9" t="s">
        <v>24</v>
      </c>
      <c r="I16" s="9">
        <f>SUM(I8:I15)</f>
        <v>0</v>
      </c>
      <c r="J16" s="10"/>
      <c r="K16" s="11"/>
      <c r="L16" s="12"/>
      <c r="M16" s="12"/>
      <c r="N16" s="8"/>
      <c r="O16" s="8"/>
      <c r="P16" s="8"/>
      <c r="R16" s="13"/>
    </row>
    <row r="17" spans="2:18" ht="19.5" customHeight="1" thickBot="1">
      <c r="B17" s="67"/>
      <c r="C17" s="67"/>
      <c r="D17" s="67"/>
      <c r="E17" s="67"/>
      <c r="F17" s="67"/>
      <c r="G17" s="67"/>
      <c r="H17" s="14"/>
      <c r="J17" s="15" t="s">
        <v>25</v>
      </c>
      <c r="K17" s="15">
        <f>SUM(K8:K16)</f>
        <v>0</v>
      </c>
      <c r="L17" s="16"/>
      <c r="M17" s="17"/>
      <c r="N17" s="8"/>
      <c r="O17" s="8"/>
      <c r="P17" s="8"/>
      <c r="R17" s="13"/>
    </row>
    <row r="18" spans="2:16" ht="25.5" customHeight="1">
      <c r="B18" s="67"/>
      <c r="C18" s="67"/>
      <c r="D18" s="67"/>
      <c r="E18" s="67"/>
      <c r="F18" s="67"/>
      <c r="G18" s="67"/>
      <c r="H18" s="18"/>
      <c r="I18" s="19"/>
      <c r="J18" s="12"/>
      <c r="K18" s="12"/>
      <c r="L18" s="20" t="s">
        <v>26</v>
      </c>
      <c r="M18" s="20">
        <f>SUM(M8:M17)</f>
        <v>0</v>
      </c>
      <c r="N18" s="8"/>
      <c r="O18" s="8"/>
      <c r="P18" s="8"/>
    </row>
    <row r="19" spans="2:16" s="21" customFormat="1" ht="21.75" customHeight="1">
      <c r="B19" s="72" t="s">
        <v>27</v>
      </c>
      <c r="C19" s="72"/>
      <c r="D19" s="72"/>
      <c r="E19" s="72"/>
      <c r="F19" s="72"/>
      <c r="G19" s="72"/>
      <c r="H19" s="72"/>
      <c r="I19" s="73" t="s">
        <v>28</v>
      </c>
      <c r="J19" s="73"/>
      <c r="K19" s="73"/>
      <c r="L19" s="73"/>
      <c r="M19" s="73"/>
      <c r="N19" s="22"/>
      <c r="O19" s="22"/>
      <c r="P19" s="22"/>
    </row>
    <row r="20" spans="2:16" s="21" customFormat="1" ht="21" customHeight="1">
      <c r="B20" s="72"/>
      <c r="C20" s="72"/>
      <c r="D20" s="72"/>
      <c r="E20" s="72"/>
      <c r="F20" s="72"/>
      <c r="G20" s="72"/>
      <c r="H20" s="72"/>
      <c r="I20" s="73"/>
      <c r="J20" s="73"/>
      <c r="K20" s="73"/>
      <c r="L20" s="73"/>
      <c r="M20" s="73"/>
      <c r="N20" s="22"/>
      <c r="O20" s="22"/>
      <c r="P20" s="22"/>
    </row>
    <row r="21" spans="2:16" s="21" customFormat="1" ht="48" customHeight="1">
      <c r="B21" s="74" t="s">
        <v>29</v>
      </c>
      <c r="C21" s="74"/>
      <c r="D21" s="74"/>
      <c r="E21" s="74"/>
      <c r="F21" s="74"/>
      <c r="G21" s="74"/>
      <c r="H21" s="74"/>
      <c r="I21" s="73"/>
      <c r="J21" s="73"/>
      <c r="K21" s="73"/>
      <c r="L21" s="73"/>
      <c r="M21" s="73"/>
      <c r="N21" s="22"/>
      <c r="O21" s="22"/>
      <c r="P21" s="22"/>
    </row>
    <row r="24" spans="2:13" ht="15.75" customHeight="1" thickBot="1">
      <c r="B24" s="63" t="s">
        <v>47</v>
      </c>
      <c r="C24" s="63"/>
      <c r="D24" s="63"/>
      <c r="E24" s="63"/>
      <c r="F24" s="63"/>
      <c r="G24" s="63"/>
      <c r="H24" s="63"/>
      <c r="I24" s="63"/>
      <c r="J24" s="64" t="s">
        <v>0</v>
      </c>
      <c r="K24" s="64"/>
      <c r="L24" s="64"/>
      <c r="M24" s="64"/>
    </row>
    <row r="25" spans="2:13" ht="15.75" customHeight="1" thickBot="1">
      <c r="B25" s="63"/>
      <c r="C25" s="63"/>
      <c r="D25" s="63"/>
      <c r="E25" s="63"/>
      <c r="F25" s="63"/>
      <c r="G25" s="63"/>
      <c r="H25" s="63"/>
      <c r="I25" s="63"/>
      <c r="J25" s="64"/>
      <c r="K25" s="64"/>
      <c r="L25" s="64"/>
      <c r="M25" s="64"/>
    </row>
    <row r="26" spans="2:13" ht="27.75" customHeight="1" thickBot="1">
      <c r="B26" s="65" t="s">
        <v>59</v>
      </c>
      <c r="C26" s="65"/>
      <c r="D26" s="65"/>
      <c r="E26" s="65"/>
      <c r="F26" s="65"/>
      <c r="G26" s="65"/>
      <c r="H26" s="65"/>
      <c r="I26" s="65"/>
      <c r="J26" s="64"/>
      <c r="K26" s="64"/>
      <c r="L26" s="64"/>
      <c r="M26" s="64"/>
    </row>
    <row r="27" spans="2:13" ht="13.5" thickBot="1">
      <c r="B27" s="1"/>
      <c r="C27" s="29"/>
      <c r="D27" s="30" t="s">
        <v>1</v>
      </c>
      <c r="E27" s="30" t="s">
        <v>2</v>
      </c>
      <c r="F27" s="30" t="s">
        <v>3</v>
      </c>
      <c r="G27" s="30" t="s">
        <v>4</v>
      </c>
      <c r="H27" s="2" t="s">
        <v>5</v>
      </c>
      <c r="I27" s="3" t="s">
        <v>6</v>
      </c>
      <c r="J27" s="4" t="s">
        <v>7</v>
      </c>
      <c r="K27" s="5" t="s">
        <v>8</v>
      </c>
      <c r="L27" s="6" t="s">
        <v>9</v>
      </c>
      <c r="M27" s="7" t="s">
        <v>10</v>
      </c>
    </row>
    <row r="28" spans="2:16" ht="76.5" customHeight="1">
      <c r="B28" s="23" t="s">
        <v>11</v>
      </c>
      <c r="C28" s="31" t="s">
        <v>12</v>
      </c>
      <c r="D28" s="32" t="s">
        <v>13</v>
      </c>
      <c r="E28" s="33" t="s">
        <v>14</v>
      </c>
      <c r="F28" s="33" t="s">
        <v>15</v>
      </c>
      <c r="G28" s="33" t="s">
        <v>16</v>
      </c>
      <c r="H28" s="6" t="s">
        <v>17</v>
      </c>
      <c r="I28" s="6" t="s">
        <v>18</v>
      </c>
      <c r="J28" s="6" t="s">
        <v>19</v>
      </c>
      <c r="K28" s="6" t="s">
        <v>20</v>
      </c>
      <c r="L28" s="24" t="s">
        <v>21</v>
      </c>
      <c r="M28" s="7" t="s">
        <v>22</v>
      </c>
      <c r="N28" s="8"/>
      <c r="O28" s="8"/>
      <c r="P28" s="8"/>
    </row>
    <row r="29" spans="2:16" ht="249" customHeight="1">
      <c r="B29" s="25" t="s">
        <v>23</v>
      </c>
      <c r="C29" s="54" t="s">
        <v>54</v>
      </c>
      <c r="D29" s="35"/>
      <c r="E29" s="35"/>
      <c r="F29" s="35" t="s">
        <v>42</v>
      </c>
      <c r="G29" s="37">
        <v>1400</v>
      </c>
      <c r="H29" s="26"/>
      <c r="I29" s="27">
        <f>ROUND(G29*H29,2)</f>
        <v>0</v>
      </c>
      <c r="J29" s="28"/>
      <c r="K29" s="27">
        <f>ROUND(I29*J29,2)</f>
        <v>0</v>
      </c>
      <c r="L29" s="27">
        <f>ROUND(M29/G29,2)</f>
        <v>0</v>
      </c>
      <c r="M29" s="27">
        <f>ROUND(SUM(I29,K29),2)</f>
        <v>0</v>
      </c>
      <c r="N29" s="8"/>
      <c r="O29" s="8"/>
      <c r="P29" s="8"/>
    </row>
    <row r="30" spans="2:18" ht="19.5" customHeight="1" thickBot="1">
      <c r="B30" s="66"/>
      <c r="C30" s="66"/>
      <c r="D30" s="66"/>
      <c r="E30" s="66"/>
      <c r="F30" s="66"/>
      <c r="G30" s="66"/>
      <c r="H30" s="9" t="s">
        <v>24</v>
      </c>
      <c r="I30" s="9">
        <f>SUM(I29:I29)</f>
        <v>0</v>
      </c>
      <c r="J30" s="10"/>
      <c r="K30" s="11"/>
      <c r="L30" s="12"/>
      <c r="M30" s="12"/>
      <c r="N30" s="8"/>
      <c r="O30" s="8"/>
      <c r="P30" s="8"/>
      <c r="R30" s="13"/>
    </row>
    <row r="31" spans="2:18" ht="19.5" customHeight="1" thickBot="1">
      <c r="B31" s="67"/>
      <c r="C31" s="67"/>
      <c r="D31" s="67"/>
      <c r="E31" s="67"/>
      <c r="F31" s="67"/>
      <c r="G31" s="67"/>
      <c r="H31" s="14"/>
      <c r="J31" s="15" t="s">
        <v>25</v>
      </c>
      <c r="K31" s="15">
        <f>SUM(K29:K30)</f>
        <v>0</v>
      </c>
      <c r="L31" s="16"/>
      <c r="M31" s="17"/>
      <c r="N31" s="8"/>
      <c r="O31" s="8"/>
      <c r="P31" s="8"/>
      <c r="R31" s="13"/>
    </row>
    <row r="32" spans="2:16" ht="25.5" customHeight="1" thickBot="1">
      <c r="B32" s="67"/>
      <c r="C32" s="67"/>
      <c r="D32" s="67"/>
      <c r="E32" s="67"/>
      <c r="F32" s="67"/>
      <c r="G32" s="67"/>
      <c r="H32" s="18"/>
      <c r="I32" s="19"/>
      <c r="J32" s="12"/>
      <c r="K32" s="12"/>
      <c r="L32" s="20" t="s">
        <v>26</v>
      </c>
      <c r="M32" s="20">
        <f>SUM(M29:M31)</f>
        <v>0</v>
      </c>
      <c r="N32" s="8"/>
      <c r="O32" s="8"/>
      <c r="P32" s="8"/>
    </row>
    <row r="33" spans="2:16" s="21" customFormat="1" ht="21.75" customHeight="1">
      <c r="B33" s="72" t="s">
        <v>27</v>
      </c>
      <c r="C33" s="72"/>
      <c r="D33" s="72"/>
      <c r="E33" s="72"/>
      <c r="F33" s="72"/>
      <c r="G33" s="72"/>
      <c r="H33" s="72"/>
      <c r="I33" s="73" t="s">
        <v>28</v>
      </c>
      <c r="J33" s="73"/>
      <c r="K33" s="73"/>
      <c r="L33" s="73"/>
      <c r="M33" s="73"/>
      <c r="N33" s="22"/>
      <c r="O33" s="22"/>
      <c r="P33" s="22"/>
    </row>
    <row r="34" spans="2:16" s="21" customFormat="1" ht="21" customHeight="1">
      <c r="B34" s="72"/>
      <c r="C34" s="72"/>
      <c r="D34" s="72"/>
      <c r="E34" s="72"/>
      <c r="F34" s="72"/>
      <c r="G34" s="72"/>
      <c r="H34" s="72"/>
      <c r="I34" s="73"/>
      <c r="J34" s="73"/>
      <c r="K34" s="73"/>
      <c r="L34" s="73"/>
      <c r="M34" s="73"/>
      <c r="N34" s="22"/>
      <c r="O34" s="22"/>
      <c r="P34" s="22"/>
    </row>
    <row r="35" spans="2:16" s="21" customFormat="1" ht="48" customHeight="1">
      <c r="B35" s="74" t="s">
        <v>29</v>
      </c>
      <c r="C35" s="74"/>
      <c r="D35" s="74"/>
      <c r="E35" s="74"/>
      <c r="F35" s="74"/>
      <c r="G35" s="74"/>
      <c r="H35" s="74"/>
      <c r="I35" s="73"/>
      <c r="J35" s="73"/>
      <c r="K35" s="73"/>
      <c r="L35" s="73"/>
      <c r="M35" s="73"/>
      <c r="N35" s="22"/>
      <c r="O35" s="22"/>
      <c r="P35" s="22"/>
    </row>
    <row r="39" spans="2:13" ht="15.75" customHeight="1" thickBot="1">
      <c r="B39" s="63" t="s">
        <v>47</v>
      </c>
      <c r="C39" s="63"/>
      <c r="D39" s="63"/>
      <c r="E39" s="63"/>
      <c r="F39" s="63"/>
      <c r="G39" s="63"/>
      <c r="H39" s="63"/>
      <c r="I39" s="63"/>
      <c r="J39" s="64" t="s">
        <v>0</v>
      </c>
      <c r="K39" s="64"/>
      <c r="L39" s="64"/>
      <c r="M39" s="64"/>
    </row>
    <row r="40" spans="2:13" ht="15.75" customHeight="1" thickBot="1">
      <c r="B40" s="63"/>
      <c r="C40" s="63"/>
      <c r="D40" s="63"/>
      <c r="E40" s="63"/>
      <c r="F40" s="63"/>
      <c r="G40" s="63"/>
      <c r="H40" s="63"/>
      <c r="I40" s="63"/>
      <c r="J40" s="64"/>
      <c r="K40" s="64"/>
      <c r="L40" s="64"/>
      <c r="M40" s="64"/>
    </row>
    <row r="41" spans="2:13" ht="27.75" customHeight="1" thickBot="1">
      <c r="B41" s="65" t="s">
        <v>60</v>
      </c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</row>
    <row r="42" spans="2:13" ht="13.5" thickBot="1">
      <c r="B42" s="1"/>
      <c r="C42" s="29"/>
      <c r="D42" s="30" t="s">
        <v>1</v>
      </c>
      <c r="E42" s="30" t="s">
        <v>2</v>
      </c>
      <c r="F42" s="30" t="s">
        <v>3</v>
      </c>
      <c r="G42" s="30" t="s">
        <v>4</v>
      </c>
      <c r="H42" s="2" t="s">
        <v>5</v>
      </c>
      <c r="I42" s="3" t="s">
        <v>6</v>
      </c>
      <c r="J42" s="4" t="s">
        <v>7</v>
      </c>
      <c r="K42" s="5" t="s">
        <v>8</v>
      </c>
      <c r="L42" s="6" t="s">
        <v>9</v>
      </c>
      <c r="M42" s="7" t="s">
        <v>10</v>
      </c>
    </row>
    <row r="43" spans="2:16" ht="76.5" customHeight="1">
      <c r="B43" s="23" t="s">
        <v>11</v>
      </c>
      <c r="C43" s="31" t="s">
        <v>12</v>
      </c>
      <c r="D43" s="32" t="s">
        <v>13</v>
      </c>
      <c r="E43" s="33" t="s">
        <v>14</v>
      </c>
      <c r="F43" s="33" t="s">
        <v>15</v>
      </c>
      <c r="G43" s="33" t="s">
        <v>16</v>
      </c>
      <c r="H43" s="6" t="s">
        <v>17</v>
      </c>
      <c r="I43" s="6" t="s">
        <v>18</v>
      </c>
      <c r="J43" s="6" t="s">
        <v>19</v>
      </c>
      <c r="K43" s="6" t="s">
        <v>20</v>
      </c>
      <c r="L43" s="24" t="s">
        <v>21</v>
      </c>
      <c r="M43" s="7" t="s">
        <v>22</v>
      </c>
      <c r="N43" s="8"/>
      <c r="O43" s="8"/>
      <c r="P43" s="8"/>
    </row>
    <row r="44" spans="2:16" ht="109.5" customHeight="1">
      <c r="B44" s="25" t="s">
        <v>23</v>
      </c>
      <c r="C44" s="41" t="s">
        <v>43</v>
      </c>
      <c r="D44" s="35"/>
      <c r="E44" s="35"/>
      <c r="F44" s="35" t="s">
        <v>38</v>
      </c>
      <c r="G44" s="37">
        <v>12</v>
      </c>
      <c r="H44" s="26"/>
      <c r="I44" s="27">
        <f>ROUND(G44*H44,2)</f>
        <v>0</v>
      </c>
      <c r="J44" s="28"/>
      <c r="K44" s="27">
        <f>ROUND(I44*J44,2)</f>
        <v>0</v>
      </c>
      <c r="L44" s="27">
        <f>ROUND(M44/G44,2)</f>
        <v>0</v>
      </c>
      <c r="M44" s="27">
        <f>ROUND(SUM(I44,K44),2)</f>
        <v>0</v>
      </c>
      <c r="N44" s="8"/>
      <c r="O44" s="8"/>
      <c r="P44" s="8"/>
    </row>
    <row r="45" spans="2:18" ht="19.5" customHeight="1" thickBot="1">
      <c r="B45" s="66"/>
      <c r="C45" s="66"/>
      <c r="D45" s="66"/>
      <c r="E45" s="66"/>
      <c r="F45" s="66"/>
      <c r="G45" s="66"/>
      <c r="H45" s="9" t="s">
        <v>24</v>
      </c>
      <c r="I45" s="9">
        <f>SUM(I44:I44)</f>
        <v>0</v>
      </c>
      <c r="J45" s="10"/>
      <c r="K45" s="11"/>
      <c r="L45" s="12"/>
      <c r="M45" s="12"/>
      <c r="N45" s="8"/>
      <c r="O45" s="8"/>
      <c r="P45" s="8"/>
      <c r="R45" s="13"/>
    </row>
    <row r="46" spans="2:18" ht="19.5" customHeight="1" thickBot="1">
      <c r="B46" s="67"/>
      <c r="C46" s="67"/>
      <c r="D46" s="67"/>
      <c r="E46" s="67"/>
      <c r="F46" s="67"/>
      <c r="G46" s="67"/>
      <c r="H46" s="14"/>
      <c r="J46" s="15" t="s">
        <v>25</v>
      </c>
      <c r="K46" s="15">
        <f>SUM(K44:K45)</f>
        <v>0</v>
      </c>
      <c r="L46" s="16"/>
      <c r="M46" s="17"/>
      <c r="N46" s="8"/>
      <c r="O46" s="8"/>
      <c r="P46" s="8"/>
      <c r="R46" s="13"/>
    </row>
    <row r="47" spans="2:16" ht="25.5" customHeight="1" thickBot="1">
      <c r="B47" s="67"/>
      <c r="C47" s="67"/>
      <c r="D47" s="67"/>
      <c r="E47" s="67"/>
      <c r="F47" s="67"/>
      <c r="G47" s="67"/>
      <c r="H47" s="18"/>
      <c r="I47" s="19"/>
      <c r="J47" s="12"/>
      <c r="K47" s="12"/>
      <c r="L47" s="20" t="s">
        <v>26</v>
      </c>
      <c r="M47" s="20">
        <f>SUM(M44:M46)</f>
        <v>0</v>
      </c>
      <c r="N47" s="8"/>
      <c r="O47" s="8"/>
      <c r="P47" s="8"/>
    </row>
    <row r="48" spans="2:16" s="21" customFormat="1" ht="21.75" customHeight="1">
      <c r="B48" s="72" t="s">
        <v>27</v>
      </c>
      <c r="C48" s="72"/>
      <c r="D48" s="72"/>
      <c r="E48" s="72"/>
      <c r="F48" s="72"/>
      <c r="G48" s="72"/>
      <c r="H48" s="72"/>
      <c r="I48" s="73" t="s">
        <v>28</v>
      </c>
      <c r="J48" s="73"/>
      <c r="K48" s="73"/>
      <c r="L48" s="73"/>
      <c r="M48" s="73"/>
      <c r="N48" s="22"/>
      <c r="O48" s="22"/>
      <c r="P48" s="22"/>
    </row>
    <row r="49" spans="2:16" s="21" customFormat="1" ht="21" customHeight="1">
      <c r="B49" s="72"/>
      <c r="C49" s="72"/>
      <c r="D49" s="72"/>
      <c r="E49" s="72"/>
      <c r="F49" s="72"/>
      <c r="G49" s="72"/>
      <c r="H49" s="72"/>
      <c r="I49" s="73"/>
      <c r="J49" s="73"/>
      <c r="K49" s="73"/>
      <c r="L49" s="73"/>
      <c r="M49" s="73"/>
      <c r="N49" s="22"/>
      <c r="O49" s="22"/>
      <c r="P49" s="22"/>
    </row>
    <row r="50" spans="2:16" s="21" customFormat="1" ht="48" customHeight="1">
      <c r="B50" s="74" t="s">
        <v>29</v>
      </c>
      <c r="C50" s="74"/>
      <c r="D50" s="74"/>
      <c r="E50" s="74"/>
      <c r="F50" s="74"/>
      <c r="G50" s="74"/>
      <c r="H50" s="74"/>
      <c r="I50" s="73"/>
      <c r="J50" s="73"/>
      <c r="K50" s="73"/>
      <c r="L50" s="73"/>
      <c r="M50" s="73"/>
      <c r="N50" s="22"/>
      <c r="O50" s="22"/>
      <c r="P50" s="22"/>
    </row>
    <row r="55" spans="2:13" ht="15.75" customHeight="1" thickBot="1">
      <c r="B55" s="63" t="s">
        <v>47</v>
      </c>
      <c r="C55" s="63"/>
      <c r="D55" s="63"/>
      <c r="E55" s="63"/>
      <c r="F55" s="63"/>
      <c r="G55" s="63"/>
      <c r="H55" s="63"/>
      <c r="I55" s="63"/>
      <c r="J55" s="64" t="s">
        <v>0</v>
      </c>
      <c r="K55" s="64"/>
      <c r="L55" s="64"/>
      <c r="M55" s="64"/>
    </row>
    <row r="56" spans="2:13" ht="15.75" customHeight="1" thickBot="1">
      <c r="B56" s="63"/>
      <c r="C56" s="63"/>
      <c r="D56" s="63"/>
      <c r="E56" s="63"/>
      <c r="F56" s="63"/>
      <c r="G56" s="63"/>
      <c r="H56" s="63"/>
      <c r="I56" s="63"/>
      <c r="J56" s="64"/>
      <c r="K56" s="64"/>
      <c r="L56" s="64"/>
      <c r="M56" s="64"/>
    </row>
    <row r="57" spans="2:13" ht="27.75" customHeight="1" thickBot="1">
      <c r="B57" s="65" t="s">
        <v>61</v>
      </c>
      <c r="C57" s="65"/>
      <c r="D57" s="65"/>
      <c r="E57" s="65"/>
      <c r="F57" s="65"/>
      <c r="G57" s="65"/>
      <c r="H57" s="65"/>
      <c r="I57" s="65"/>
      <c r="J57" s="64"/>
      <c r="K57" s="64"/>
      <c r="L57" s="64"/>
      <c r="M57" s="64"/>
    </row>
    <row r="58" spans="2:13" ht="13.5" thickBot="1">
      <c r="B58" s="1"/>
      <c r="C58" s="29"/>
      <c r="D58" s="30" t="s">
        <v>1</v>
      </c>
      <c r="E58" s="30" t="s">
        <v>2</v>
      </c>
      <c r="F58" s="30" t="s">
        <v>3</v>
      </c>
      <c r="G58" s="30" t="s">
        <v>4</v>
      </c>
      <c r="H58" s="2" t="s">
        <v>5</v>
      </c>
      <c r="I58" s="3" t="s">
        <v>6</v>
      </c>
      <c r="J58" s="4" t="s">
        <v>7</v>
      </c>
      <c r="K58" s="5" t="s">
        <v>8</v>
      </c>
      <c r="L58" s="6" t="s">
        <v>9</v>
      </c>
      <c r="M58" s="7" t="s">
        <v>10</v>
      </c>
    </row>
    <row r="59" spans="2:16" ht="76.5" customHeight="1">
      <c r="B59" s="23" t="s">
        <v>11</v>
      </c>
      <c r="C59" s="31" t="s">
        <v>12</v>
      </c>
      <c r="D59" s="32" t="s">
        <v>13</v>
      </c>
      <c r="E59" s="33" t="s">
        <v>14</v>
      </c>
      <c r="F59" s="33" t="s">
        <v>15</v>
      </c>
      <c r="G59" s="33" t="s">
        <v>16</v>
      </c>
      <c r="H59" s="6" t="s">
        <v>17</v>
      </c>
      <c r="I59" s="6" t="s">
        <v>18</v>
      </c>
      <c r="J59" s="6" t="s">
        <v>19</v>
      </c>
      <c r="K59" s="6" t="s">
        <v>20</v>
      </c>
      <c r="L59" s="24" t="s">
        <v>21</v>
      </c>
      <c r="M59" s="7" t="s">
        <v>22</v>
      </c>
      <c r="N59" s="8"/>
      <c r="O59" s="8"/>
      <c r="P59" s="8"/>
    </row>
    <row r="60" spans="2:16" ht="57.75" customHeight="1">
      <c r="B60" s="25" t="s">
        <v>23</v>
      </c>
      <c r="C60" s="42" t="s">
        <v>44</v>
      </c>
      <c r="D60" s="35"/>
      <c r="E60" s="35"/>
      <c r="F60" s="35" t="s">
        <v>38</v>
      </c>
      <c r="G60" s="37">
        <v>43</v>
      </c>
      <c r="H60" s="26"/>
      <c r="I60" s="27">
        <f>ROUND(G60*H60,2)</f>
        <v>0</v>
      </c>
      <c r="J60" s="28"/>
      <c r="K60" s="27">
        <f>ROUND(I60*J60,2)</f>
        <v>0</v>
      </c>
      <c r="L60" s="27">
        <f>ROUND(M60/G60,2)</f>
        <v>0</v>
      </c>
      <c r="M60" s="27">
        <f>ROUND(SUM(I60,K60),2)</f>
        <v>0</v>
      </c>
      <c r="N60" s="8"/>
      <c r="O60" s="8"/>
      <c r="P60" s="8"/>
    </row>
    <row r="61" spans="2:18" ht="19.5" customHeight="1" thickBot="1">
      <c r="B61" s="66"/>
      <c r="C61" s="66"/>
      <c r="D61" s="66"/>
      <c r="E61" s="66"/>
      <c r="F61" s="66"/>
      <c r="G61" s="66"/>
      <c r="H61" s="9" t="s">
        <v>24</v>
      </c>
      <c r="I61" s="9">
        <f>SUM(I60:I60)</f>
        <v>0</v>
      </c>
      <c r="J61" s="10"/>
      <c r="K61" s="11"/>
      <c r="L61" s="12"/>
      <c r="M61" s="12"/>
      <c r="N61" s="8"/>
      <c r="O61" s="8"/>
      <c r="P61" s="8"/>
      <c r="R61" s="13"/>
    </row>
    <row r="62" spans="2:18" ht="19.5" customHeight="1" thickBot="1">
      <c r="B62" s="67"/>
      <c r="C62" s="67"/>
      <c r="D62" s="67"/>
      <c r="E62" s="67"/>
      <c r="F62" s="67"/>
      <c r="G62" s="67"/>
      <c r="H62" s="14"/>
      <c r="J62" s="15" t="s">
        <v>25</v>
      </c>
      <c r="K62" s="15">
        <f>SUM(K60:K61)</f>
        <v>0</v>
      </c>
      <c r="L62" s="16"/>
      <c r="M62" s="17"/>
      <c r="N62" s="8"/>
      <c r="O62" s="8"/>
      <c r="P62" s="8"/>
      <c r="R62" s="13"/>
    </row>
    <row r="63" spans="2:16" ht="25.5" customHeight="1">
      <c r="B63" s="68"/>
      <c r="C63" s="68"/>
      <c r="D63" s="68"/>
      <c r="E63" s="68"/>
      <c r="F63" s="68"/>
      <c r="G63" s="68"/>
      <c r="H63" s="47"/>
      <c r="I63" s="48"/>
      <c r="J63" s="17"/>
      <c r="K63" s="17"/>
      <c r="L63" s="49" t="s">
        <v>26</v>
      </c>
      <c r="M63" s="49">
        <f>SUM(M60:M62)</f>
        <v>0</v>
      </c>
      <c r="N63" s="8"/>
      <c r="O63" s="8"/>
      <c r="P63" s="8"/>
    </row>
    <row r="64" spans="2:16" s="21" customFormat="1" ht="21.75" customHeight="1">
      <c r="B64" s="69" t="s">
        <v>27</v>
      </c>
      <c r="C64" s="69"/>
      <c r="D64" s="69"/>
      <c r="E64" s="69"/>
      <c r="F64" s="69"/>
      <c r="G64" s="69"/>
      <c r="H64" s="69"/>
      <c r="I64" s="70" t="s">
        <v>28</v>
      </c>
      <c r="J64" s="70"/>
      <c r="K64" s="70"/>
      <c r="L64" s="70"/>
      <c r="M64" s="70"/>
      <c r="N64" s="22"/>
      <c r="O64" s="22"/>
      <c r="P64" s="22"/>
    </row>
    <row r="65" spans="2:16" s="21" customFormat="1" ht="21" customHeight="1">
      <c r="B65" s="69"/>
      <c r="C65" s="69"/>
      <c r="D65" s="69"/>
      <c r="E65" s="69"/>
      <c r="F65" s="69"/>
      <c r="G65" s="69"/>
      <c r="H65" s="69"/>
      <c r="I65" s="70"/>
      <c r="J65" s="70"/>
      <c r="K65" s="70"/>
      <c r="L65" s="70"/>
      <c r="M65" s="70"/>
      <c r="N65" s="22"/>
      <c r="O65" s="22"/>
      <c r="P65" s="22"/>
    </row>
    <row r="66" spans="2:16" s="21" customFormat="1" ht="48" customHeight="1">
      <c r="B66" s="71" t="s">
        <v>29</v>
      </c>
      <c r="C66" s="71"/>
      <c r="D66" s="71"/>
      <c r="E66" s="71"/>
      <c r="F66" s="71"/>
      <c r="G66" s="71"/>
      <c r="H66" s="71"/>
      <c r="I66" s="70"/>
      <c r="J66" s="70"/>
      <c r="K66" s="70"/>
      <c r="L66" s="70"/>
      <c r="M66" s="70"/>
      <c r="N66" s="22"/>
      <c r="O66" s="22"/>
      <c r="P66" s="22"/>
    </row>
    <row r="67" spans="2:16" s="46" customFormat="1" ht="25.5" customHeight="1">
      <c r="B67" s="43"/>
      <c r="C67" s="43"/>
      <c r="D67" s="43"/>
      <c r="E67" s="43"/>
      <c r="F67" s="43"/>
      <c r="G67" s="43"/>
      <c r="H67" s="43"/>
      <c r="I67" s="44"/>
      <c r="J67" s="44"/>
      <c r="K67" s="44"/>
      <c r="L67" s="44"/>
      <c r="M67" s="44"/>
      <c r="N67" s="45"/>
      <c r="O67" s="45"/>
      <c r="P67" s="45"/>
    </row>
    <row r="68" spans="3:7" s="51" customFormat="1" ht="12.75">
      <c r="C68" s="52"/>
      <c r="D68" s="52"/>
      <c r="E68" s="52"/>
      <c r="F68" s="53"/>
      <c r="G68" s="53"/>
    </row>
    <row r="69" spans="3:7" s="51" customFormat="1" ht="12.75">
      <c r="C69" s="52"/>
      <c r="D69" s="52"/>
      <c r="E69" s="52"/>
      <c r="F69" s="53"/>
      <c r="G69" s="53"/>
    </row>
    <row r="70" spans="2:13" s="51" customFormat="1" ht="13.5" thickBot="1">
      <c r="B70" s="63" t="s">
        <v>47</v>
      </c>
      <c r="C70" s="63"/>
      <c r="D70" s="63"/>
      <c r="E70" s="63"/>
      <c r="F70" s="63"/>
      <c r="G70" s="63"/>
      <c r="H70" s="63"/>
      <c r="I70" s="63"/>
      <c r="J70" s="64" t="s">
        <v>0</v>
      </c>
      <c r="K70" s="64"/>
      <c r="L70" s="64"/>
      <c r="M70" s="64"/>
    </row>
    <row r="71" spans="2:13" s="51" customFormat="1" ht="13.5" thickBot="1">
      <c r="B71" s="63"/>
      <c r="C71" s="63"/>
      <c r="D71" s="63"/>
      <c r="E71" s="63"/>
      <c r="F71" s="63"/>
      <c r="G71" s="63"/>
      <c r="H71" s="63"/>
      <c r="I71" s="63"/>
      <c r="J71" s="64"/>
      <c r="K71" s="64"/>
      <c r="L71" s="64"/>
      <c r="M71" s="64"/>
    </row>
    <row r="72" spans="2:13" s="51" customFormat="1" ht="27" customHeight="1" thickBot="1">
      <c r="B72" s="65" t="s">
        <v>62</v>
      </c>
      <c r="C72" s="65"/>
      <c r="D72" s="65"/>
      <c r="E72" s="65"/>
      <c r="F72" s="65"/>
      <c r="G72" s="65"/>
      <c r="H72" s="65"/>
      <c r="I72" s="65"/>
      <c r="J72" s="64"/>
      <c r="K72" s="64"/>
      <c r="L72" s="64"/>
      <c r="M72" s="64"/>
    </row>
    <row r="73" spans="2:13" s="51" customFormat="1" ht="13.5" thickBot="1">
      <c r="B73" s="61"/>
      <c r="C73" s="29"/>
      <c r="D73" s="30" t="s">
        <v>1</v>
      </c>
      <c r="E73" s="30" t="s">
        <v>2</v>
      </c>
      <c r="F73" s="30" t="s">
        <v>3</v>
      </c>
      <c r="G73" s="30" t="s">
        <v>4</v>
      </c>
      <c r="H73" s="2" t="s">
        <v>5</v>
      </c>
      <c r="I73" s="3" t="s">
        <v>6</v>
      </c>
      <c r="J73" s="4" t="s">
        <v>7</v>
      </c>
      <c r="K73" s="5" t="s">
        <v>8</v>
      </c>
      <c r="L73" s="6" t="s">
        <v>9</v>
      </c>
      <c r="M73" s="7" t="s">
        <v>10</v>
      </c>
    </row>
    <row r="74" spans="2:16" ht="76.5" customHeight="1">
      <c r="B74" s="23" t="s">
        <v>11</v>
      </c>
      <c r="C74" s="31" t="s">
        <v>12</v>
      </c>
      <c r="D74" s="32" t="s">
        <v>13</v>
      </c>
      <c r="E74" s="33" t="s">
        <v>14</v>
      </c>
      <c r="F74" s="33" t="s">
        <v>15</v>
      </c>
      <c r="G74" s="33" t="s">
        <v>16</v>
      </c>
      <c r="H74" s="6" t="s">
        <v>17</v>
      </c>
      <c r="I74" s="6" t="s">
        <v>18</v>
      </c>
      <c r="J74" s="6" t="s">
        <v>19</v>
      </c>
      <c r="K74" s="6" t="s">
        <v>20</v>
      </c>
      <c r="L74" s="24" t="s">
        <v>21</v>
      </c>
      <c r="M74" s="7" t="s">
        <v>22</v>
      </c>
      <c r="N74" s="8"/>
      <c r="O74" s="8"/>
      <c r="P74" s="8"/>
    </row>
    <row r="75" spans="2:16" s="51" customFormat="1" ht="96" customHeight="1">
      <c r="B75" s="25" t="s">
        <v>23</v>
      </c>
      <c r="C75" s="59" t="s">
        <v>45</v>
      </c>
      <c r="D75" s="35"/>
      <c r="E75" s="35"/>
      <c r="F75" s="35" t="s">
        <v>38</v>
      </c>
      <c r="G75" s="37">
        <v>19</v>
      </c>
      <c r="H75" s="26"/>
      <c r="I75" s="26">
        <f>ROUND(G75*H75,2)</f>
        <v>0</v>
      </c>
      <c r="J75" s="28"/>
      <c r="K75" s="26">
        <f>ROUND(I75*J75,2)</f>
        <v>0</v>
      </c>
      <c r="L75" s="26">
        <f>ROUND(M75/G75,2)</f>
        <v>0</v>
      </c>
      <c r="M75" s="26">
        <f>ROUND(SUM(I75,K75),2)</f>
        <v>0</v>
      </c>
      <c r="N75" s="50"/>
      <c r="O75" s="50"/>
      <c r="P75" s="50"/>
    </row>
    <row r="76" spans="2:18" ht="19.5" customHeight="1" thickBot="1">
      <c r="B76" s="66"/>
      <c r="C76" s="66"/>
      <c r="D76" s="66"/>
      <c r="E76" s="66"/>
      <c r="F76" s="66"/>
      <c r="G76" s="66"/>
      <c r="H76" s="9" t="s">
        <v>24</v>
      </c>
      <c r="I76" s="9">
        <f>SUM(I75:I75)</f>
        <v>0</v>
      </c>
      <c r="J76" s="10"/>
      <c r="K76" s="11"/>
      <c r="L76" s="12"/>
      <c r="M76" s="12"/>
      <c r="N76" s="8"/>
      <c r="O76" s="8"/>
      <c r="P76" s="8"/>
      <c r="R76" s="13"/>
    </row>
    <row r="77" spans="2:18" ht="19.5" customHeight="1" thickBot="1">
      <c r="B77" s="67"/>
      <c r="C77" s="67"/>
      <c r="D77" s="67"/>
      <c r="E77" s="67"/>
      <c r="F77" s="67"/>
      <c r="G77" s="67"/>
      <c r="H77" s="14"/>
      <c r="J77" s="15" t="s">
        <v>25</v>
      </c>
      <c r="K77" s="15">
        <f>SUM(K75:K76)</f>
        <v>0</v>
      </c>
      <c r="L77" s="16"/>
      <c r="M77" s="17"/>
      <c r="N77" s="8"/>
      <c r="O77" s="8"/>
      <c r="P77" s="8"/>
      <c r="R77" s="13"/>
    </row>
    <row r="78" spans="2:16" ht="25.5" customHeight="1">
      <c r="B78" s="68"/>
      <c r="C78" s="68"/>
      <c r="D78" s="68"/>
      <c r="E78" s="68"/>
      <c r="F78" s="68"/>
      <c r="G78" s="68"/>
      <c r="H78" s="47"/>
      <c r="I78" s="48"/>
      <c r="J78" s="17"/>
      <c r="K78" s="17"/>
      <c r="L78" s="49" t="s">
        <v>26</v>
      </c>
      <c r="M78" s="49">
        <f>SUM(M75:M77)</f>
        <v>0</v>
      </c>
      <c r="N78" s="8"/>
      <c r="O78" s="8"/>
      <c r="P78" s="8"/>
    </row>
    <row r="79" spans="2:16" s="21" customFormat="1" ht="21.75" customHeight="1">
      <c r="B79" s="69" t="s">
        <v>27</v>
      </c>
      <c r="C79" s="69"/>
      <c r="D79" s="69"/>
      <c r="E79" s="69"/>
      <c r="F79" s="69"/>
      <c r="G79" s="69"/>
      <c r="H79" s="69"/>
      <c r="I79" s="70" t="s">
        <v>28</v>
      </c>
      <c r="J79" s="70"/>
      <c r="K79" s="70"/>
      <c r="L79" s="70"/>
      <c r="M79" s="70"/>
      <c r="N79" s="22"/>
      <c r="O79" s="22"/>
      <c r="P79" s="22"/>
    </row>
    <row r="80" spans="2:16" s="21" customFormat="1" ht="21" customHeight="1">
      <c r="B80" s="69"/>
      <c r="C80" s="69"/>
      <c r="D80" s="69"/>
      <c r="E80" s="69"/>
      <c r="F80" s="69"/>
      <c r="G80" s="69"/>
      <c r="H80" s="69"/>
      <c r="I80" s="70"/>
      <c r="J80" s="70"/>
      <c r="K80" s="70"/>
      <c r="L80" s="70"/>
      <c r="M80" s="70"/>
      <c r="N80" s="22"/>
      <c r="O80" s="22"/>
      <c r="P80" s="22"/>
    </row>
    <row r="81" spans="2:16" s="21" customFormat="1" ht="48" customHeight="1">
      <c r="B81" s="71" t="s">
        <v>29</v>
      </c>
      <c r="C81" s="71"/>
      <c r="D81" s="71"/>
      <c r="E81" s="71"/>
      <c r="F81" s="71"/>
      <c r="G81" s="71"/>
      <c r="H81" s="71"/>
      <c r="I81" s="70"/>
      <c r="J81" s="70"/>
      <c r="K81" s="70"/>
      <c r="L81" s="70"/>
      <c r="M81" s="70"/>
      <c r="N81" s="22"/>
      <c r="O81" s="22"/>
      <c r="P81" s="22"/>
    </row>
    <row r="82" spans="3:7" s="51" customFormat="1" ht="12.75">
      <c r="C82" s="52"/>
      <c r="D82" s="52"/>
      <c r="E82" s="52"/>
      <c r="F82" s="53"/>
      <c r="G82" s="53"/>
    </row>
    <row r="83" spans="3:7" s="51" customFormat="1" ht="12.75">
      <c r="C83" s="52"/>
      <c r="D83" s="52"/>
      <c r="E83" s="52"/>
      <c r="F83" s="53"/>
      <c r="G83" s="53"/>
    </row>
    <row r="84" ht="18.75" customHeight="1"/>
    <row r="85" spans="2:13" s="51" customFormat="1" ht="13.5" thickBot="1">
      <c r="B85" s="63" t="s">
        <v>47</v>
      </c>
      <c r="C85" s="63"/>
      <c r="D85" s="63"/>
      <c r="E85" s="63"/>
      <c r="F85" s="63"/>
      <c r="G85" s="63"/>
      <c r="H85" s="63"/>
      <c r="I85" s="63"/>
      <c r="J85" s="64" t="s">
        <v>0</v>
      </c>
      <c r="K85" s="64"/>
      <c r="L85" s="64"/>
      <c r="M85" s="64"/>
    </row>
    <row r="86" spans="2:13" s="51" customFormat="1" ht="13.5" thickBot="1">
      <c r="B86" s="63"/>
      <c r="C86" s="63"/>
      <c r="D86" s="63"/>
      <c r="E86" s="63"/>
      <c r="F86" s="63"/>
      <c r="G86" s="63"/>
      <c r="H86" s="63"/>
      <c r="I86" s="63"/>
      <c r="J86" s="64"/>
      <c r="K86" s="64"/>
      <c r="L86" s="64"/>
      <c r="M86" s="64"/>
    </row>
    <row r="87" spans="2:13" s="51" customFormat="1" ht="18.75" thickBot="1">
      <c r="B87" s="65" t="s">
        <v>57</v>
      </c>
      <c r="C87" s="65"/>
      <c r="D87" s="65"/>
      <c r="E87" s="65"/>
      <c r="F87" s="65"/>
      <c r="G87" s="65"/>
      <c r="H87" s="65"/>
      <c r="I87" s="65"/>
      <c r="J87" s="64"/>
      <c r="K87" s="64"/>
      <c r="L87" s="64"/>
      <c r="M87" s="64"/>
    </row>
    <row r="88" spans="2:13" s="51" customFormat="1" ht="13.5" thickBot="1">
      <c r="B88" s="61"/>
      <c r="C88" s="29"/>
      <c r="D88" s="30" t="s">
        <v>1</v>
      </c>
      <c r="E88" s="30" t="s">
        <v>2</v>
      </c>
      <c r="F88" s="30" t="s">
        <v>3</v>
      </c>
      <c r="G88" s="30" t="s">
        <v>4</v>
      </c>
      <c r="H88" s="2" t="s">
        <v>5</v>
      </c>
      <c r="I88" s="3" t="s">
        <v>6</v>
      </c>
      <c r="J88" s="4" t="s">
        <v>7</v>
      </c>
      <c r="K88" s="5" t="s">
        <v>8</v>
      </c>
      <c r="L88" s="6" t="s">
        <v>9</v>
      </c>
      <c r="M88" s="7" t="s">
        <v>10</v>
      </c>
    </row>
    <row r="89" spans="2:16" ht="76.5" customHeight="1">
      <c r="B89" s="23" t="s">
        <v>11</v>
      </c>
      <c r="C89" s="31" t="s">
        <v>12</v>
      </c>
      <c r="D89" s="32" t="s">
        <v>13</v>
      </c>
      <c r="E89" s="33" t="s">
        <v>14</v>
      </c>
      <c r="F89" s="33" t="s">
        <v>15</v>
      </c>
      <c r="G89" s="33" t="s">
        <v>16</v>
      </c>
      <c r="H89" s="6" t="s">
        <v>17</v>
      </c>
      <c r="I89" s="6" t="s">
        <v>18</v>
      </c>
      <c r="J89" s="6" t="s">
        <v>19</v>
      </c>
      <c r="K89" s="6" t="s">
        <v>20</v>
      </c>
      <c r="L89" s="24" t="s">
        <v>21</v>
      </c>
      <c r="M89" s="7" t="s">
        <v>22</v>
      </c>
      <c r="N89" s="8"/>
      <c r="O89" s="8"/>
      <c r="P89" s="8"/>
    </row>
    <row r="90" spans="2:16" s="51" customFormat="1" ht="99" customHeight="1">
      <c r="B90" s="25" t="s">
        <v>23</v>
      </c>
      <c r="C90" s="60" t="s">
        <v>55</v>
      </c>
      <c r="D90" s="35"/>
      <c r="E90" s="35"/>
      <c r="F90" s="35" t="s">
        <v>38</v>
      </c>
      <c r="G90" s="62">
        <v>90</v>
      </c>
      <c r="H90" s="26"/>
      <c r="I90" s="26">
        <f>ROUND(G90*H90,2)</f>
        <v>0</v>
      </c>
      <c r="J90" s="28"/>
      <c r="K90" s="26">
        <f>ROUND(I90*J90,2)</f>
        <v>0</v>
      </c>
      <c r="L90" s="26">
        <f>ROUND(M90/G90,2)</f>
        <v>0</v>
      </c>
      <c r="M90" s="26">
        <f>ROUND(SUM(I90,K90),2)</f>
        <v>0</v>
      </c>
      <c r="N90" s="50"/>
      <c r="O90" s="50"/>
      <c r="P90" s="50"/>
    </row>
    <row r="91" spans="2:16" s="51" customFormat="1" ht="84" customHeight="1">
      <c r="B91" s="25" t="s">
        <v>30</v>
      </c>
      <c r="C91" s="59" t="s">
        <v>40</v>
      </c>
      <c r="D91" s="35"/>
      <c r="E91" s="35"/>
      <c r="F91" s="35" t="s">
        <v>38</v>
      </c>
      <c r="G91" s="62">
        <v>130</v>
      </c>
      <c r="H91" s="26"/>
      <c r="I91" s="26">
        <f>ROUND(G91*H91,2)</f>
        <v>0</v>
      </c>
      <c r="J91" s="28"/>
      <c r="K91" s="26">
        <f>ROUND(I91*J91,2)</f>
        <v>0</v>
      </c>
      <c r="L91" s="26">
        <f>ROUND(M91/G91,2)</f>
        <v>0</v>
      </c>
      <c r="M91" s="26">
        <f>ROUND(SUM(I91,K91),2)</f>
        <v>0</v>
      </c>
      <c r="N91" s="50"/>
      <c r="O91" s="50"/>
      <c r="P91" s="50"/>
    </row>
    <row r="92" spans="2:16" s="51" customFormat="1" ht="84" customHeight="1">
      <c r="B92" s="25" t="s">
        <v>31</v>
      </c>
      <c r="C92" s="60" t="s">
        <v>56</v>
      </c>
      <c r="D92" s="35"/>
      <c r="E92" s="35"/>
      <c r="F92" s="35" t="s">
        <v>41</v>
      </c>
      <c r="G92" s="62">
        <v>70000</v>
      </c>
      <c r="H92" s="26"/>
      <c r="I92" s="26">
        <f>ROUND(G92*H92,2)</f>
        <v>0</v>
      </c>
      <c r="J92" s="28"/>
      <c r="K92" s="26">
        <f>ROUND(I92*J92,2)</f>
        <v>0</v>
      </c>
      <c r="L92" s="26">
        <f>ROUND(M92/G92,2)</f>
        <v>0</v>
      </c>
      <c r="M92" s="26">
        <f>ROUND(SUM(I92,K92),2)</f>
        <v>0</v>
      </c>
      <c r="N92" s="50"/>
      <c r="O92" s="50"/>
      <c r="P92" s="50"/>
    </row>
    <row r="93" spans="2:18" ht="19.5" customHeight="1" thickBot="1">
      <c r="B93" s="66"/>
      <c r="C93" s="66"/>
      <c r="D93" s="66"/>
      <c r="E93" s="66"/>
      <c r="F93" s="66"/>
      <c r="G93" s="66"/>
      <c r="H93" s="9" t="s">
        <v>24</v>
      </c>
      <c r="I93" s="9">
        <f>SUM(I92:I92)</f>
        <v>0</v>
      </c>
      <c r="J93" s="10"/>
      <c r="K93" s="11"/>
      <c r="L93" s="12"/>
      <c r="M93" s="12"/>
      <c r="N93" s="8"/>
      <c r="O93" s="8"/>
      <c r="P93" s="8"/>
      <c r="R93" s="13"/>
    </row>
    <row r="94" spans="2:18" ht="19.5" customHeight="1" thickBot="1">
      <c r="B94" s="67"/>
      <c r="C94" s="67"/>
      <c r="D94" s="67"/>
      <c r="E94" s="67"/>
      <c r="F94" s="67"/>
      <c r="G94" s="67"/>
      <c r="H94" s="14"/>
      <c r="J94" s="15" t="s">
        <v>25</v>
      </c>
      <c r="K94" s="15">
        <f>SUM(K92:K93)</f>
        <v>0</v>
      </c>
      <c r="L94" s="16"/>
      <c r="M94" s="17"/>
      <c r="N94" s="8"/>
      <c r="O94" s="8"/>
      <c r="P94" s="8"/>
      <c r="R94" s="13"/>
    </row>
    <row r="95" spans="2:16" ht="25.5" customHeight="1">
      <c r="B95" s="68"/>
      <c r="C95" s="68"/>
      <c r="D95" s="68"/>
      <c r="E95" s="68"/>
      <c r="F95" s="68"/>
      <c r="G95" s="68"/>
      <c r="H95" s="47"/>
      <c r="I95" s="48"/>
      <c r="J95" s="17"/>
      <c r="K95" s="17"/>
      <c r="L95" s="49" t="s">
        <v>26</v>
      </c>
      <c r="M95" s="49">
        <f>SUM(M92:M94)</f>
        <v>0</v>
      </c>
      <c r="N95" s="8"/>
      <c r="O95" s="8"/>
      <c r="P95" s="8"/>
    </row>
    <row r="96" spans="2:16" s="21" customFormat="1" ht="21.75" customHeight="1">
      <c r="B96" s="69" t="s">
        <v>27</v>
      </c>
      <c r="C96" s="69"/>
      <c r="D96" s="69"/>
      <c r="E96" s="69"/>
      <c r="F96" s="69"/>
      <c r="G96" s="69"/>
      <c r="H96" s="69"/>
      <c r="I96" s="70" t="s">
        <v>28</v>
      </c>
      <c r="J96" s="70"/>
      <c r="K96" s="70"/>
      <c r="L96" s="70"/>
      <c r="M96" s="70"/>
      <c r="N96" s="22"/>
      <c r="O96" s="22"/>
      <c r="P96" s="22"/>
    </row>
    <row r="97" spans="2:16" s="21" customFormat="1" ht="21" customHeight="1">
      <c r="B97" s="69"/>
      <c r="C97" s="69"/>
      <c r="D97" s="69"/>
      <c r="E97" s="69"/>
      <c r="F97" s="69"/>
      <c r="G97" s="69"/>
      <c r="H97" s="69"/>
      <c r="I97" s="70"/>
      <c r="J97" s="70"/>
      <c r="K97" s="70"/>
      <c r="L97" s="70"/>
      <c r="M97" s="70"/>
      <c r="N97" s="22"/>
      <c r="O97" s="22"/>
      <c r="P97" s="22"/>
    </row>
    <row r="98" spans="2:16" s="21" customFormat="1" ht="48" customHeight="1">
      <c r="B98" s="71" t="s">
        <v>29</v>
      </c>
      <c r="C98" s="71"/>
      <c r="D98" s="71"/>
      <c r="E98" s="71"/>
      <c r="F98" s="71"/>
      <c r="G98" s="71"/>
      <c r="H98" s="71"/>
      <c r="I98" s="70"/>
      <c r="J98" s="70"/>
      <c r="K98" s="70"/>
      <c r="L98" s="70"/>
      <c r="M98" s="70"/>
      <c r="N98" s="22"/>
      <c r="O98" s="22"/>
      <c r="P98" s="22"/>
    </row>
    <row r="101" spans="2:13" s="51" customFormat="1" ht="13.5" thickBot="1">
      <c r="B101" s="63" t="s">
        <v>47</v>
      </c>
      <c r="C101" s="63"/>
      <c r="D101" s="63"/>
      <c r="E101" s="63"/>
      <c r="F101" s="63"/>
      <c r="G101" s="63"/>
      <c r="H101" s="63"/>
      <c r="I101" s="63"/>
      <c r="J101" s="64" t="s">
        <v>0</v>
      </c>
      <c r="K101" s="64"/>
      <c r="L101" s="64"/>
      <c r="M101" s="64"/>
    </row>
    <row r="102" spans="2:13" s="51" customFormat="1" ht="13.5" thickBot="1">
      <c r="B102" s="63"/>
      <c r="C102" s="63"/>
      <c r="D102" s="63"/>
      <c r="E102" s="63"/>
      <c r="F102" s="63"/>
      <c r="G102" s="63"/>
      <c r="H102" s="63"/>
      <c r="I102" s="63"/>
      <c r="J102" s="64"/>
      <c r="K102" s="64"/>
      <c r="L102" s="64"/>
      <c r="M102" s="64"/>
    </row>
    <row r="103" spans="2:13" s="51" customFormat="1" ht="27" customHeight="1" thickBot="1">
      <c r="B103" s="65" t="s">
        <v>63</v>
      </c>
      <c r="C103" s="65"/>
      <c r="D103" s="65"/>
      <c r="E103" s="65"/>
      <c r="F103" s="65"/>
      <c r="G103" s="65"/>
      <c r="H103" s="65"/>
      <c r="I103" s="65"/>
      <c r="J103" s="64"/>
      <c r="K103" s="64"/>
      <c r="L103" s="64"/>
      <c r="M103" s="64"/>
    </row>
    <row r="104" spans="2:13" s="51" customFormat="1" ht="13.5" thickBot="1">
      <c r="B104" s="61"/>
      <c r="C104" s="29"/>
      <c r="D104" s="30" t="s">
        <v>1</v>
      </c>
      <c r="E104" s="30" t="s">
        <v>2</v>
      </c>
      <c r="F104" s="30" t="s">
        <v>3</v>
      </c>
      <c r="G104" s="30" t="s">
        <v>4</v>
      </c>
      <c r="H104" s="2" t="s">
        <v>5</v>
      </c>
      <c r="I104" s="3" t="s">
        <v>6</v>
      </c>
      <c r="J104" s="4" t="s">
        <v>7</v>
      </c>
      <c r="K104" s="5" t="s">
        <v>8</v>
      </c>
      <c r="L104" s="6" t="s">
        <v>9</v>
      </c>
      <c r="M104" s="7" t="s">
        <v>10</v>
      </c>
    </row>
    <row r="105" spans="2:16" ht="76.5" customHeight="1">
      <c r="B105" s="23" t="s">
        <v>11</v>
      </c>
      <c r="C105" s="31" t="s">
        <v>12</v>
      </c>
      <c r="D105" s="32" t="s">
        <v>13</v>
      </c>
      <c r="E105" s="33" t="s">
        <v>14</v>
      </c>
      <c r="F105" s="33" t="s">
        <v>15</v>
      </c>
      <c r="G105" s="33" t="s">
        <v>16</v>
      </c>
      <c r="H105" s="6" t="s">
        <v>17</v>
      </c>
      <c r="I105" s="6" t="s">
        <v>18</v>
      </c>
      <c r="J105" s="6" t="s">
        <v>19</v>
      </c>
      <c r="K105" s="6" t="s">
        <v>20</v>
      </c>
      <c r="L105" s="24" t="s">
        <v>21</v>
      </c>
      <c r="M105" s="7" t="s">
        <v>22</v>
      </c>
      <c r="N105" s="8"/>
      <c r="O105" s="8"/>
      <c r="P105" s="8"/>
    </row>
    <row r="106" spans="2:16" s="51" customFormat="1" ht="96" customHeight="1">
      <c r="B106" s="25" t="s">
        <v>23</v>
      </c>
      <c r="C106" s="59" t="s">
        <v>64</v>
      </c>
      <c r="D106" s="35"/>
      <c r="E106" s="35"/>
      <c r="F106" s="35" t="s">
        <v>38</v>
      </c>
      <c r="G106" s="37">
        <v>1500</v>
      </c>
      <c r="H106" s="26"/>
      <c r="I106" s="26">
        <f>ROUND(G106*H106,2)</f>
        <v>0</v>
      </c>
      <c r="J106" s="28"/>
      <c r="K106" s="26">
        <f>ROUND(I106*J106,2)</f>
        <v>0</v>
      </c>
      <c r="L106" s="26">
        <f>ROUND(M106/G106,2)</f>
        <v>0</v>
      </c>
      <c r="M106" s="26">
        <f>ROUND(SUM(I106,K106),2)</f>
        <v>0</v>
      </c>
      <c r="N106" s="50"/>
      <c r="O106" s="50"/>
      <c r="P106" s="50"/>
    </row>
    <row r="107" spans="2:18" ht="19.5" customHeight="1" thickBot="1">
      <c r="B107" s="66"/>
      <c r="C107" s="66"/>
      <c r="D107" s="66"/>
      <c r="E107" s="66"/>
      <c r="F107" s="66"/>
      <c r="G107" s="66"/>
      <c r="H107" s="9" t="s">
        <v>24</v>
      </c>
      <c r="I107" s="9">
        <f>SUM(I106:I106)</f>
        <v>0</v>
      </c>
      <c r="J107" s="10"/>
      <c r="K107" s="11"/>
      <c r="L107" s="12"/>
      <c r="M107" s="12"/>
      <c r="N107" s="8"/>
      <c r="O107" s="8"/>
      <c r="P107" s="8"/>
      <c r="R107" s="13"/>
    </row>
    <row r="108" spans="2:18" ht="19.5" customHeight="1" thickBot="1">
      <c r="B108" s="67"/>
      <c r="C108" s="67"/>
      <c r="D108" s="67"/>
      <c r="E108" s="67"/>
      <c r="F108" s="67"/>
      <c r="G108" s="67"/>
      <c r="H108" s="14"/>
      <c r="J108" s="15" t="s">
        <v>25</v>
      </c>
      <c r="K108" s="15">
        <f>SUM(K106:K107)</f>
        <v>0</v>
      </c>
      <c r="L108" s="16"/>
      <c r="M108" s="17"/>
      <c r="N108" s="8"/>
      <c r="O108" s="8"/>
      <c r="P108" s="8"/>
      <c r="R108" s="13"/>
    </row>
    <row r="109" spans="2:16" ht="25.5" customHeight="1">
      <c r="B109" s="68"/>
      <c r="C109" s="68"/>
      <c r="D109" s="68"/>
      <c r="E109" s="68"/>
      <c r="F109" s="68"/>
      <c r="G109" s="68"/>
      <c r="H109" s="47"/>
      <c r="I109" s="48"/>
      <c r="J109" s="17"/>
      <c r="K109" s="17"/>
      <c r="L109" s="49" t="s">
        <v>26</v>
      </c>
      <c r="M109" s="49">
        <f>SUM(M106:M108)</f>
        <v>0</v>
      </c>
      <c r="N109" s="8"/>
      <c r="O109" s="8"/>
      <c r="P109" s="8"/>
    </row>
    <row r="110" spans="2:16" s="21" customFormat="1" ht="21.75" customHeight="1">
      <c r="B110" s="69" t="s">
        <v>27</v>
      </c>
      <c r="C110" s="69"/>
      <c r="D110" s="69"/>
      <c r="E110" s="69"/>
      <c r="F110" s="69"/>
      <c r="G110" s="69"/>
      <c r="H110" s="69"/>
      <c r="I110" s="70" t="s">
        <v>28</v>
      </c>
      <c r="J110" s="70"/>
      <c r="K110" s="70"/>
      <c r="L110" s="70"/>
      <c r="M110" s="70"/>
      <c r="N110" s="22"/>
      <c r="O110" s="22"/>
      <c r="P110" s="22"/>
    </row>
    <row r="111" spans="2:16" s="21" customFormat="1" ht="21" customHeight="1">
      <c r="B111" s="69"/>
      <c r="C111" s="69"/>
      <c r="D111" s="69"/>
      <c r="E111" s="69"/>
      <c r="F111" s="69"/>
      <c r="G111" s="69"/>
      <c r="H111" s="69"/>
      <c r="I111" s="70"/>
      <c r="J111" s="70"/>
      <c r="K111" s="70"/>
      <c r="L111" s="70"/>
      <c r="M111" s="70"/>
      <c r="N111" s="22"/>
      <c r="O111" s="22"/>
      <c r="P111" s="22"/>
    </row>
    <row r="112" spans="2:16" s="21" customFormat="1" ht="48" customHeight="1">
      <c r="B112" s="71" t="s">
        <v>29</v>
      </c>
      <c r="C112" s="71"/>
      <c r="D112" s="71"/>
      <c r="E112" s="71"/>
      <c r="F112" s="71"/>
      <c r="G112" s="71"/>
      <c r="H112" s="71"/>
      <c r="I112" s="70"/>
      <c r="J112" s="70"/>
      <c r="K112" s="70"/>
      <c r="L112" s="70"/>
      <c r="M112" s="70"/>
      <c r="N112" s="22"/>
      <c r="O112" s="22"/>
      <c r="P112" s="22"/>
    </row>
  </sheetData>
  <sheetProtection selectLockedCells="1" selectUnlockedCells="1"/>
  <mergeCells count="49">
    <mergeCell ref="B55:I56"/>
    <mergeCell ref="J55:M57"/>
    <mergeCell ref="B57:I57"/>
    <mergeCell ref="B61:G63"/>
    <mergeCell ref="B64:H65"/>
    <mergeCell ref="I64:M66"/>
    <mergeCell ref="B66:H66"/>
    <mergeCell ref="B39:I40"/>
    <mergeCell ref="J39:M41"/>
    <mergeCell ref="B41:I41"/>
    <mergeCell ref="B45:G47"/>
    <mergeCell ref="B48:H49"/>
    <mergeCell ref="I48:M50"/>
    <mergeCell ref="B50:H50"/>
    <mergeCell ref="B3:I4"/>
    <mergeCell ref="J3:M5"/>
    <mergeCell ref="B5:I5"/>
    <mergeCell ref="B16:G18"/>
    <mergeCell ref="B19:H20"/>
    <mergeCell ref="I19:M21"/>
    <mergeCell ref="B21:H21"/>
    <mergeCell ref="B24:I25"/>
    <mergeCell ref="J24:M26"/>
    <mergeCell ref="B26:I26"/>
    <mergeCell ref="B30:G32"/>
    <mergeCell ref="B33:H34"/>
    <mergeCell ref="I33:M35"/>
    <mergeCell ref="B35:H35"/>
    <mergeCell ref="B70:I71"/>
    <mergeCell ref="J70:M72"/>
    <mergeCell ref="B72:I72"/>
    <mergeCell ref="B76:G78"/>
    <mergeCell ref="B79:H80"/>
    <mergeCell ref="I79:M81"/>
    <mergeCell ref="B81:H81"/>
    <mergeCell ref="B93:G95"/>
    <mergeCell ref="B96:H97"/>
    <mergeCell ref="I96:M98"/>
    <mergeCell ref="B98:H98"/>
    <mergeCell ref="B85:I86"/>
    <mergeCell ref="J85:M87"/>
    <mergeCell ref="B87:I87"/>
    <mergeCell ref="B101:I102"/>
    <mergeCell ref="J101:M103"/>
    <mergeCell ref="B103:I103"/>
    <mergeCell ref="B107:G109"/>
    <mergeCell ref="B110:H111"/>
    <mergeCell ref="I110:M112"/>
    <mergeCell ref="B112:H112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2020-05-18T11:39:07Z</cp:lastPrinted>
  <dcterms:created xsi:type="dcterms:W3CDTF">2019-06-06T06:04:08Z</dcterms:created>
  <dcterms:modified xsi:type="dcterms:W3CDTF">2020-06-18T06:28:56Z</dcterms:modified>
  <cp:category/>
  <cp:version/>
  <cp:contentType/>
  <cp:contentStatus/>
</cp:coreProperties>
</file>